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0496" windowHeight="7092" activeTab="1"/>
  </bookViews>
  <sheets>
    <sheet name="КҮН кіші топ " sheetId="2" r:id="rId1"/>
    <sheet name="НҰР ортаңғы топ" sheetId="3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" l="1"/>
  <c r="H38" i="3" l="1"/>
  <c r="H39" i="3"/>
  <c r="H40" i="3"/>
  <c r="H41" i="3"/>
  <c r="F40" i="3"/>
  <c r="F41" i="3"/>
  <c r="D34" i="3"/>
  <c r="D35" i="3"/>
  <c r="D36" i="3"/>
  <c r="D38" i="3"/>
  <c r="D39" i="3"/>
  <c r="D40" i="3"/>
  <c r="D41" i="3"/>
  <c r="D42" i="3"/>
  <c r="D43" i="3"/>
  <c r="D44" i="3"/>
  <c r="D45" i="3"/>
  <c r="D47" i="3"/>
  <c r="D48" i="3"/>
  <c r="D49" i="3"/>
  <c r="D50" i="3"/>
  <c r="D51" i="3"/>
  <c r="D52" i="3"/>
  <c r="D53" i="3"/>
  <c r="D54" i="3"/>
  <c r="D33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C30" i="3"/>
  <c r="FK29" i="3" l="1"/>
  <c r="FJ29" i="3"/>
  <c r="FI29" i="3"/>
  <c r="FH29" i="3"/>
  <c r="FG29" i="3"/>
  <c r="FF29" i="3"/>
  <c r="FE29" i="3"/>
  <c r="FD29" i="3"/>
  <c r="FC29" i="3"/>
  <c r="FB29" i="3"/>
  <c r="FA29" i="3"/>
  <c r="EZ29" i="3"/>
  <c r="EY29" i="3"/>
  <c r="E53" i="3" s="1"/>
  <c r="EX29" i="3"/>
  <c r="EW29" i="3"/>
  <c r="E51" i="3" s="1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M48" i="3" s="1"/>
  <c r="EH29" i="3"/>
  <c r="EG29" i="3"/>
  <c r="EF29" i="3"/>
  <c r="EE29" i="3"/>
  <c r="ED29" i="3"/>
  <c r="EC29" i="3"/>
  <c r="EB29" i="3"/>
  <c r="EA29" i="3"/>
  <c r="DZ29" i="3"/>
  <c r="DY29" i="3"/>
  <c r="DX29" i="3"/>
  <c r="DW29" i="3"/>
  <c r="K48" i="3" s="1"/>
  <c r="DV29" i="3"/>
  <c r="DU29" i="3"/>
  <c r="K49" i="3" s="1"/>
  <c r="J49" i="3" s="1"/>
  <c r="DT29" i="3"/>
  <c r="DS29" i="3"/>
  <c r="K47" i="3" s="1"/>
  <c r="DR29" i="3"/>
  <c r="DQ29" i="3"/>
  <c r="DP29" i="3"/>
  <c r="DO29" i="3"/>
  <c r="DN29" i="3"/>
  <c r="DM29" i="3"/>
  <c r="DL29" i="3"/>
  <c r="DK29" i="3"/>
  <c r="DJ29" i="3"/>
  <c r="DI29" i="3"/>
  <c r="DH29" i="3"/>
  <c r="DG29" i="3"/>
  <c r="DF29" i="3"/>
  <c r="DE29" i="3"/>
  <c r="I48" i="3" s="1"/>
  <c r="DD29" i="3"/>
  <c r="DC29" i="3"/>
  <c r="DB29" i="3"/>
  <c r="DA29" i="3"/>
  <c r="CZ29" i="3"/>
  <c r="CY29" i="3"/>
  <c r="CX29" i="3"/>
  <c r="CW29" i="3"/>
  <c r="CV29" i="3"/>
  <c r="CU29" i="3"/>
  <c r="CT29" i="3"/>
  <c r="CS29" i="3"/>
  <c r="CR29" i="3"/>
  <c r="CQ29" i="3"/>
  <c r="G49" i="3" s="1"/>
  <c r="F49" i="3" s="1"/>
  <c r="CP29" i="3"/>
  <c r="CO29" i="3"/>
  <c r="G47" i="3" s="1"/>
  <c r="CN29" i="3"/>
  <c r="CM29" i="3"/>
  <c r="CL29" i="3"/>
  <c r="CK29" i="3"/>
  <c r="CJ29" i="3"/>
  <c r="CI29" i="3"/>
  <c r="CH29" i="3"/>
  <c r="CG29" i="3"/>
  <c r="CF29" i="3"/>
  <c r="CE29" i="3"/>
  <c r="CD29" i="3"/>
  <c r="CC29" i="3"/>
  <c r="E47" i="3" s="1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E44" i="3" s="1"/>
  <c r="BL29" i="3"/>
  <c r="BK29" i="3"/>
  <c r="E42" i="3" s="1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I39" i="3" s="1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G40" i="3" s="1"/>
  <c r="AH29" i="3"/>
  <c r="AG29" i="3"/>
  <c r="G38" i="3" s="1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E39" i="3" s="1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E35" i="3" s="1"/>
  <c r="D29" i="3"/>
  <c r="C29" i="3"/>
  <c r="E33" i="3" s="1"/>
  <c r="E65" i="2"/>
  <c r="D65" i="2"/>
  <c r="E64" i="2"/>
  <c r="D64" i="2"/>
  <c r="M61" i="2"/>
  <c r="K61" i="2"/>
  <c r="I61" i="2"/>
  <c r="G61" i="2"/>
  <c r="E61" i="2"/>
  <c r="D61" i="2"/>
  <c r="M60" i="2"/>
  <c r="K60" i="2"/>
  <c r="I60" i="2"/>
  <c r="E60" i="2"/>
  <c r="M59" i="2"/>
  <c r="K59" i="2"/>
  <c r="I59" i="2"/>
  <c r="E59" i="2"/>
  <c r="M58" i="2"/>
  <c r="K58" i="2"/>
  <c r="I58" i="2"/>
  <c r="E58" i="2"/>
  <c r="D57" i="2"/>
  <c r="D56" i="2"/>
  <c r="D55" i="2"/>
  <c r="E52" i="2"/>
  <c r="D52" i="2"/>
  <c r="G51" i="2"/>
  <c r="E51" i="2"/>
  <c r="G50" i="2"/>
  <c r="E50" i="2"/>
  <c r="G49" i="2"/>
  <c r="E49" i="2"/>
  <c r="D48" i="2"/>
  <c r="E47" i="2"/>
  <c r="D47" i="2"/>
  <c r="E46" i="2"/>
  <c r="D46" i="2"/>
  <c r="E45" i="2"/>
  <c r="E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K50" i="3" l="1"/>
  <c r="J50" i="3" s="1"/>
  <c r="J47" i="3"/>
  <c r="E38" i="3"/>
  <c r="I40" i="3"/>
  <c r="G48" i="3"/>
  <c r="G50" i="3" s="1"/>
  <c r="F50" i="3" s="1"/>
  <c r="I49" i="3"/>
  <c r="M47" i="3"/>
  <c r="E34" i="3"/>
  <c r="E40" i="3"/>
  <c r="I38" i="3"/>
  <c r="I41" i="3" s="1"/>
  <c r="E43" i="3"/>
  <c r="G39" i="3"/>
  <c r="G41" i="3" s="1"/>
  <c r="E49" i="3"/>
  <c r="I47" i="3"/>
  <c r="M49" i="3"/>
  <c r="E52" i="3"/>
  <c r="E50" i="3" l="1"/>
  <c r="I50" i="3"/>
  <c r="H50" i="3" s="1"/>
  <c r="H47" i="3"/>
  <c r="E36" i="3"/>
  <c r="M50" i="3"/>
  <c r="L50" i="3" s="1"/>
  <c r="E41" i="3"/>
  <c r="E54" i="3"/>
  <c r="E45" i="3"/>
</calcChain>
</file>

<file path=xl/sharedStrings.xml><?xml version="1.0" encoding="utf-8"?>
<sst xmlns="http://schemas.openxmlformats.org/spreadsheetml/2006/main" count="636" uniqueCount="521">
  <si>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</si>
  <si>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</si>
  <si>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   Топ: Күн               Өткізу кезеңі: қорытынды           Өткізу мерзімі:мамыр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</si>
  <si>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</si>
  <si>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</si>
  <si>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</si>
  <si>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</si>
  <si>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</si>
  <si>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</si>
  <si>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</si>
  <si>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</si>
  <si>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</si>
  <si>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</si>
  <si>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</si>
  <si>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</si>
  <si>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</si>
  <si>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</si>
  <si>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</si>
  <si>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</si>
  <si>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</si>
  <si>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 xml:space="preserve">Қоршаған әлеммен  таныстыру 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</si>
  <si>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</si>
  <si>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</si>
  <si>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</si>
  <si>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</si>
  <si>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</si>
  <si>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</si>
  <si>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</si>
  <si>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</si>
  <si>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</si>
  <si>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</si>
  <si>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</si>
  <si>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</si>
  <si>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</si>
  <si>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</si>
  <si>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</si>
  <si>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</si>
  <si>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</si>
  <si>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</si>
  <si>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</si>
  <si>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</si>
  <si>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</si>
  <si>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</si>
  <si>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</si>
  <si>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</si>
  <si>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</si>
  <si>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</si>
  <si>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</si>
  <si>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</si>
  <si>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</si>
  <si>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</si>
  <si>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</si>
  <si>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</si>
  <si>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</si>
  <si>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</si>
  <si>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</si>
  <si>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</si>
  <si>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</si>
  <si>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</si>
  <si>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</si>
  <si>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</si>
  <si>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</si>
  <si>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</si>
  <si>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</si>
  <si>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</si>
  <si>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</si>
  <si>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</si>
  <si>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</si>
  <si>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</si>
  <si>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</si>
  <si>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</si>
  <si>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</si>
  <si>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</si>
  <si>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</si>
  <si>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</si>
  <si>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</si>
  <si>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</si>
  <si>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</si>
  <si>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</si>
  <si>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</si>
  <si>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</si>
  <si>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</si>
  <si>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</si>
  <si>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</si>
  <si>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</si>
  <si>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</si>
  <si>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</si>
  <si>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</si>
  <si>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</si>
  <si>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</si>
  <si>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</si>
  <si>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</si>
  <si>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</si>
  <si>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</si>
  <si>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</si>
  <si>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</si>
  <si>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</si>
  <si>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</si>
  <si>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</si>
  <si>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</si>
  <si>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</si>
  <si>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</si>
  <si>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</si>
  <si>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</si>
  <si>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</si>
  <si>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</si>
  <si>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</si>
  <si>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</si>
  <si>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</si>
  <si>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</si>
  <si>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</si>
  <si>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</si>
  <si>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</si>
  <si>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</si>
  <si>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</si>
  <si>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</si>
  <si>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</si>
  <si>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</si>
  <si>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</si>
  <si>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</si>
  <si>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</si>
  <si>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</si>
  <si>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</si>
  <si>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</si>
  <si>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</si>
  <si>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</si>
  <si>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</si>
  <si>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</si>
  <si>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</si>
  <si>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</si>
  <si>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</si>
  <si>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</si>
  <si>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</si>
  <si>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</si>
  <si>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</si>
  <si>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</si>
  <si>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</si>
  <si>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</si>
  <si>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</si>
  <si>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</si>
  <si>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</si>
  <si>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</si>
  <si>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</si>
  <si>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</si>
  <si>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</si>
  <si>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</si>
  <si>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</si>
  <si>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</si>
  <si>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</si>
  <si>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</si>
  <si>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</si>
  <si>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</si>
  <si>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</si>
  <si>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</si>
  <si>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</si>
  <si>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</si>
  <si>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</si>
  <si>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</si>
  <si>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</si>
  <si>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</si>
  <si>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</si>
  <si>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</si>
  <si>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</si>
  <si>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</si>
  <si>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</si>
  <si>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</si>
  <si>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</si>
  <si>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</si>
  <si>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</si>
  <si>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</si>
  <si>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</si>
  <si>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</si>
  <si>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</si>
  <si>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</si>
  <si>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</si>
  <si>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</si>
  <si>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</si>
  <si>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</si>
  <si>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</si>
  <si>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</si>
  <si>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</si>
  <si>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</si>
  <si>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</si>
  <si>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</si>
  <si>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</si>
  <si>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</si>
  <si>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</si>
  <si>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</si>
  <si>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</si>
  <si>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</si>
  <si>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</si>
  <si>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</si>
  <si>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</si>
  <si>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</si>
  <si>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</si>
  <si>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</si>
  <si>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</si>
  <si>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</si>
  <si>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</si>
  <si>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</si>
  <si>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</si>
  <si>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</si>
  <si>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</si>
  <si>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</si>
  <si>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</si>
  <si>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</si>
  <si>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</si>
  <si>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</si>
  <si>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</si>
  <si>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</si>
  <si>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</si>
  <si>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</si>
  <si>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</si>
  <si>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</si>
  <si>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</si>
  <si>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</si>
  <si>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</si>
  <si>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Сағадат Қайсар</t>
  </si>
  <si>
    <t>Нұрболат Жәңгір Жандосұлы</t>
  </si>
  <si>
    <t>Талғат Әміре Нұржанұлы</t>
  </si>
  <si>
    <t>Ақылбек Санжар Нарбекұлы</t>
  </si>
  <si>
    <t>Марленұлы Әмір</t>
  </si>
  <si>
    <t>Жұмахмет Асия Ерболқызы</t>
  </si>
  <si>
    <t>Махсотова Айым Муратовна</t>
  </si>
  <si>
    <t>Серік Ахмад Сержанұлы</t>
  </si>
  <si>
    <t>Марат Абылайхан Нұрболатұлы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</si>
  <si>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</si>
  <si>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</si>
  <si>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</si>
  <si>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</si>
  <si>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</si>
  <si>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</si>
  <si>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</si>
  <si>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</si>
  <si>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</si>
  <si>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</si>
  <si>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</si>
  <si>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</si>
  <si>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2025-2026жж                              Топ: "Нұр" ортаңғы әртүрлі жас                 Өткізу кезеңі: Қортынды        Өткізу мерзімі:Мамыр</t>
  </si>
  <si>
    <t>ө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</si>
  <si>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</si>
  <si>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</si>
  <si>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</si>
  <si>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</si>
  <si>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</si>
  <si>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</si>
  <si>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</si>
  <si>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</si>
  <si>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</si>
  <si>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</si>
  <si>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</si>
  <si>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</si>
  <si>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</si>
  <si>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</si>
  <si>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</si>
  <si>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</si>
  <si>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</si>
  <si>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</si>
  <si>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</si>
  <si>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</si>
  <si>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</si>
  <si>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</si>
  <si>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</si>
  <si>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</si>
  <si>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</si>
  <si>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</si>
  <si>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</si>
  <si>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</si>
  <si>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</si>
  <si>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</si>
  <si>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</si>
  <si>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</si>
  <si>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</si>
  <si>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</si>
  <si>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</si>
  <si>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</si>
  <si>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</si>
  <si>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</si>
  <si>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</si>
  <si>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</si>
  <si>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</si>
  <si>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</si>
  <si>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</si>
  <si>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</si>
  <si>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</si>
  <si>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</si>
  <si>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</si>
  <si>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</si>
  <si>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</si>
  <si>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</si>
  <si>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</si>
  <si>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</si>
  <si>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</si>
  <si>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</si>
  <si>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</si>
  <si>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</si>
  <si>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</si>
  <si>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</si>
  <si>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</si>
  <si>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</si>
  <si>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</si>
  <si>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</si>
  <si>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</si>
  <si>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</si>
  <si>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</si>
  <si>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</si>
  <si>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</si>
  <si>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</si>
  <si>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</si>
  <si>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</si>
  <si>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</si>
  <si>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</si>
  <si>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</si>
  <si>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</si>
  <si>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</si>
  <si>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</si>
  <si>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</si>
  <si>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</si>
  <si>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</si>
  <si>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</si>
  <si>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</si>
  <si>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</si>
  <si>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</si>
  <si>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</si>
  <si>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</si>
  <si>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</si>
  <si>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</si>
  <si>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</si>
  <si>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</si>
  <si>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</si>
  <si>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</si>
  <si>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</si>
  <si>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</si>
  <si>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</si>
  <si>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</si>
  <si>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</si>
  <si>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</si>
  <si>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</si>
  <si>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</si>
  <si>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</si>
  <si>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</si>
  <si>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</si>
  <si>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</si>
  <si>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</si>
  <si>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</si>
  <si>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</si>
  <si>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</si>
  <si>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</si>
  <si>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</si>
  <si>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</si>
  <si>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</si>
  <si>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</si>
  <si>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</si>
  <si>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</si>
  <si>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</si>
  <si>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</si>
  <si>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</si>
  <si>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</si>
  <si>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</si>
  <si>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</si>
  <si>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</si>
  <si>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</si>
  <si>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</si>
  <si>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</si>
  <si>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</si>
  <si>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</si>
  <si>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</si>
  <si>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</si>
  <si>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</si>
  <si>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</si>
  <si>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</si>
  <si>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</si>
  <si>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</si>
  <si>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</si>
  <si>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</si>
  <si>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</si>
  <si>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</si>
  <si>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</si>
  <si>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</si>
  <si>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</si>
  <si>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</si>
  <si>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</si>
  <si>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</si>
  <si>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</si>
  <si>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</si>
  <si>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</si>
  <si>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</si>
  <si>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</si>
  <si>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</si>
  <si>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</si>
  <si>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</si>
  <si>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</si>
  <si>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</si>
  <si>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</si>
  <si>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</si>
  <si>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</si>
  <si>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</si>
  <si>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</si>
  <si>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</si>
  <si>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</si>
  <si>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</si>
  <si>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</si>
  <si>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</si>
  <si>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</si>
  <si>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</si>
  <si>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</si>
  <si>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</si>
  <si>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</si>
  <si>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</si>
  <si>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</si>
  <si>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</si>
  <si>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</si>
  <si>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</si>
  <si>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</si>
  <si>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</si>
  <si>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</si>
  <si>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</si>
  <si>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</si>
  <si>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</si>
  <si>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</si>
  <si>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</si>
  <si>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</si>
  <si>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</si>
  <si>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</si>
  <si>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</si>
  <si>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</si>
  <si>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</si>
  <si>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</si>
  <si>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</si>
  <si>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</si>
  <si>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</si>
  <si>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</si>
  <si>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</si>
  <si>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</si>
  <si>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</si>
  <si>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</si>
  <si>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</si>
  <si>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</si>
  <si>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</si>
  <si>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</si>
  <si>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</si>
  <si>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</si>
  <si>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</si>
  <si>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</si>
  <si>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</si>
  <si>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</si>
  <si>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</si>
  <si>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</si>
  <si>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</si>
  <si>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</si>
  <si>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</si>
  <si>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</si>
  <si>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</si>
  <si>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</si>
  <si>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</si>
  <si>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</si>
  <si>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</si>
  <si>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</si>
  <si>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</si>
  <si>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</si>
  <si>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</si>
  <si>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</si>
  <si>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</si>
  <si>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</si>
  <si>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</si>
  <si>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</si>
  <si>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</si>
  <si>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</si>
  <si>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</si>
  <si>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</si>
  <si>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</si>
  <si>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</si>
  <si>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</si>
  <si>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</si>
  <si>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</si>
  <si>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</si>
  <si>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</si>
  <si>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</si>
  <si>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</si>
  <si>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</si>
  <si>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</si>
  <si>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</si>
  <si>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</si>
  <si>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</si>
  <si>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</si>
  <si>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</si>
  <si>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</si>
  <si>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</si>
  <si>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</si>
  <si>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</si>
  <si>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</si>
  <si>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</si>
  <si>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</si>
  <si>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</si>
  <si>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</si>
  <si>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</si>
  <si>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</si>
  <si>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</si>
  <si>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</si>
  <si>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</si>
  <si>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</si>
  <si>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</si>
  <si>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</si>
  <si>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Болат Абду-Рахман Абайұлы</t>
  </si>
  <si>
    <t>Серік Мухаммад Сержанұлы</t>
  </si>
  <si>
    <t>Амангалиев Джафар Таймасович</t>
  </si>
  <si>
    <t>Ковтун Рахим</t>
  </si>
  <si>
    <t>Мурзагерей Тахир Алмасұлы</t>
  </si>
  <si>
    <t>Майданов Эмир Антонович</t>
  </si>
  <si>
    <t>Нафқат Азиз Ернарұлы</t>
  </si>
  <si>
    <t>Ануар Хантөре Исабекұлы</t>
  </si>
  <si>
    <t>Берікқали Ерасыл Жақсығалиұлы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</si>
  <si>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</si>
  <si>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</si>
  <si>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</si>
  <si>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</si>
  <si>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</si>
  <si>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</si>
  <si>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Берік Айша Қуанышқызы </t>
  </si>
  <si>
    <t>Жа  Жақсылық Айлин Еламанқызы</t>
  </si>
  <si>
    <t>Тіл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</si>
</sst>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name val="Calibri"/>
      <charset val="204"/>
      <scheme val="minor"/>
    </font>
    <font>
      <sz val="1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4F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1" fontId="0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4" xfId="0" applyBorder="1"/>
    <xf numFmtId="164" fontId="0" fillId="0" borderId="1" xfId="0" applyNumberFormat="1" applyBorder="1" applyAlignment="1">
      <alignment horizontal="center"/>
    </xf>
    <xf numFmtId="0" fontId="0" fillId="0" borderId="8" xfId="0" applyBorder="1"/>
    <xf numFmtId="0" fontId="1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/>
    <xf numFmtId="0" fontId="12" fillId="0" borderId="4" xfId="0" applyFont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0" fillId="3" borderId="1" xfId="0" applyFill="1" applyBorder="1" applyAlignment="1">
      <alignment horizontal="center"/>
    </xf>
    <xf numFmtId="1" fontId="12" fillId="3" borderId="9" xfId="0" applyNumberFormat="1" applyFont="1" applyFill="1" applyBorder="1" applyAlignment="1">
      <alignment horizontal="center"/>
    </xf>
    <xf numFmtId="0" fontId="0" fillId="3" borderId="0" xfId="0" applyFill="1"/>
    <xf numFmtId="164" fontId="0" fillId="3" borderId="1" xfId="0" applyNumberFormat="1" applyFill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4" fontId="0" fillId="3" borderId="0" xfId="0" applyNumberFormat="1" applyFill="1"/>
    <xf numFmtId="0" fontId="12" fillId="3" borderId="9" xfId="0" applyFont="1" applyFill="1" applyBorder="1" applyAlignment="1">
      <alignment horizontal="center"/>
    </xf>
    <xf numFmtId="0" fontId="0" fillId="3" borderId="10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3" fillId="3" borderId="4" xfId="0" applyFont="1" applyFill="1" applyBorder="1" applyAlignment="1"/>
    <xf numFmtId="0" fontId="12" fillId="3" borderId="4" xfId="0" applyFont="1" applyFill="1" applyBorder="1" applyAlignment="1"/>
    <xf numFmtId="1" fontId="1" fillId="0" borderId="5" xfId="0" applyNumberFormat="1" applyFont="1" applyBorder="1" applyAlignment="1">
      <alignment horizontal="center"/>
    </xf>
    <xf numFmtId="0" fontId="16" fillId="0" borderId="4" xfId="0" applyFont="1" applyBorder="1"/>
    <xf numFmtId="0" fontId="16" fillId="0" borderId="1" xfId="0" applyFont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0" borderId="8" xfId="0" applyFont="1" applyBorder="1"/>
    <xf numFmtId="1" fontId="17" fillId="3" borderId="9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opLeftCell="A2" zoomScale="89" zoomScaleNormal="89" workbookViewId="0">
      <pane xSplit="2" ySplit="13" topLeftCell="DA15" activePane="bottomRight" state="frozen"/>
      <selection pane="topRight"/>
      <selection pane="bottomLeft"/>
      <selection pane="bottomRight" activeCell="DD25" sqref="DD25"/>
    </sheetView>
  </sheetViews>
  <sheetFormatPr defaultColWidth="9" defaultRowHeight="14.4" x14ac:dyDescent="0.3"/>
  <cols>
    <col min="2" max="2" width="31.33203125" customWidth="1"/>
    <col min="11" max="11" width="9.44140625" customWidth="1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4"/>
      <c r="P2" s="4"/>
      <c r="Q2" s="4"/>
      <c r="R2" s="4"/>
      <c r="S2" s="4"/>
      <c r="T2" s="4"/>
      <c r="U2" s="4"/>
      <c r="V2" s="4"/>
      <c r="DP2" s="80" t="s">
        <v>3</v>
      </c>
      <c r="DQ2" s="80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6" x14ac:dyDescent="0.3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">
      <c r="A5" s="75" t="s">
        <v>4</v>
      </c>
      <c r="B5" s="75" t="s">
        <v>5</v>
      </c>
      <c r="C5" s="81" t="s">
        <v>6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 t="s">
        <v>7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3" t="s">
        <v>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9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74" t="s">
        <v>10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 x14ac:dyDescent="0.3">
      <c r="A6" s="75"/>
      <c r="B6" s="75"/>
      <c r="C6" s="76" t="s">
        <v>11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6" t="s">
        <v>12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13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14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84" t="s">
        <v>17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19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2" t="s">
        <v>20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3">
      <c r="A7" s="75"/>
      <c r="B7" s="7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254" ht="15.6" hidden="1" x14ac:dyDescent="0.3">
      <c r="A8" s="75"/>
      <c r="B8" s="75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254" ht="15.6" hidden="1" x14ac:dyDescent="0.3">
      <c r="A9" s="75"/>
      <c r="B9" s="7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254" ht="15.6" hidden="1" x14ac:dyDescent="0.3">
      <c r="A10" s="75"/>
      <c r="B10" s="7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254" ht="15.6" hidden="1" x14ac:dyDescent="0.3">
      <c r="A11" s="75"/>
      <c r="B11" s="75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254" ht="15.6" x14ac:dyDescent="0.3">
      <c r="A12" s="75"/>
      <c r="B12" s="75"/>
      <c r="C12" s="77" t="s">
        <v>21</v>
      </c>
      <c r="D12" s="77" t="s">
        <v>22</v>
      </c>
      <c r="E12" s="77" t="s">
        <v>23</v>
      </c>
      <c r="F12" s="77" t="s">
        <v>24</v>
      </c>
      <c r="G12" s="77" t="s">
        <v>25</v>
      </c>
      <c r="H12" s="77" t="s">
        <v>26</v>
      </c>
      <c r="I12" s="77" t="s">
        <v>27</v>
      </c>
      <c r="J12" s="77" t="s">
        <v>28</v>
      </c>
      <c r="K12" s="77" t="s">
        <v>29</v>
      </c>
      <c r="L12" s="77" t="s">
        <v>30</v>
      </c>
      <c r="M12" s="77" t="s">
        <v>28</v>
      </c>
      <c r="N12" s="77" t="s">
        <v>29</v>
      </c>
      <c r="O12" s="77" t="s">
        <v>31</v>
      </c>
      <c r="P12" s="77"/>
      <c r="Q12" s="77"/>
      <c r="R12" s="77" t="s">
        <v>22</v>
      </c>
      <c r="S12" s="77"/>
      <c r="T12" s="77"/>
      <c r="U12" s="77" t="s">
        <v>32</v>
      </c>
      <c r="V12" s="77"/>
      <c r="W12" s="77"/>
      <c r="X12" s="77" t="s">
        <v>33</v>
      </c>
      <c r="Y12" s="77"/>
      <c r="Z12" s="77"/>
      <c r="AA12" s="77" t="s">
        <v>25</v>
      </c>
      <c r="AB12" s="77"/>
      <c r="AC12" s="77"/>
      <c r="AD12" s="77" t="s">
        <v>26</v>
      </c>
      <c r="AE12" s="77"/>
      <c r="AF12" s="77"/>
      <c r="AG12" s="78" t="s">
        <v>34</v>
      </c>
      <c r="AH12" s="78"/>
      <c r="AI12" s="78"/>
      <c r="AJ12" s="77" t="s">
        <v>28</v>
      </c>
      <c r="AK12" s="77"/>
      <c r="AL12" s="77"/>
      <c r="AM12" s="78" t="s">
        <v>35</v>
      </c>
      <c r="AN12" s="78"/>
      <c r="AO12" s="78"/>
      <c r="AP12" s="78" t="s">
        <v>36</v>
      </c>
      <c r="AQ12" s="78"/>
      <c r="AR12" s="78"/>
      <c r="AS12" s="78" t="s">
        <v>37</v>
      </c>
      <c r="AT12" s="78"/>
      <c r="AU12" s="78"/>
      <c r="AV12" s="78" t="s">
        <v>38</v>
      </c>
      <c r="AW12" s="78"/>
      <c r="AX12" s="78"/>
      <c r="AY12" s="78" t="s">
        <v>39</v>
      </c>
      <c r="AZ12" s="78"/>
      <c r="BA12" s="78"/>
      <c r="BB12" s="78" t="s">
        <v>40</v>
      </c>
      <c r="BC12" s="78"/>
      <c r="BD12" s="78"/>
      <c r="BE12" s="78" t="s">
        <v>41</v>
      </c>
      <c r="BF12" s="78"/>
      <c r="BG12" s="78"/>
      <c r="BH12" s="78" t="s">
        <v>42</v>
      </c>
      <c r="BI12" s="78"/>
      <c r="BJ12" s="78"/>
      <c r="BK12" s="78" t="s">
        <v>43</v>
      </c>
      <c r="BL12" s="78"/>
      <c r="BM12" s="78"/>
      <c r="BN12" s="78" t="s">
        <v>44</v>
      </c>
      <c r="BO12" s="78"/>
      <c r="BP12" s="78"/>
      <c r="BQ12" s="78" t="s">
        <v>45</v>
      </c>
      <c r="BR12" s="78"/>
      <c r="BS12" s="78"/>
      <c r="BT12" s="78" t="s">
        <v>46</v>
      </c>
      <c r="BU12" s="78"/>
      <c r="BV12" s="78"/>
      <c r="BW12" s="78" t="s">
        <v>47</v>
      </c>
      <c r="BX12" s="78"/>
      <c r="BY12" s="78"/>
      <c r="BZ12" s="78" t="s">
        <v>48</v>
      </c>
      <c r="CA12" s="78"/>
      <c r="CB12" s="78"/>
      <c r="CC12" s="78" t="s">
        <v>49</v>
      </c>
      <c r="CD12" s="78"/>
      <c r="CE12" s="78"/>
      <c r="CF12" s="78" t="s">
        <v>50</v>
      </c>
      <c r="CG12" s="78"/>
      <c r="CH12" s="78"/>
      <c r="CI12" s="78" t="s">
        <v>51</v>
      </c>
      <c r="CJ12" s="78"/>
      <c r="CK12" s="78"/>
      <c r="CL12" s="78" t="s">
        <v>52</v>
      </c>
      <c r="CM12" s="78"/>
      <c r="CN12" s="78"/>
      <c r="CO12" s="78" t="s">
        <v>53</v>
      </c>
      <c r="CP12" s="78"/>
      <c r="CQ12" s="78"/>
      <c r="CR12" s="78" t="s">
        <v>54</v>
      </c>
      <c r="CS12" s="78"/>
      <c r="CT12" s="78"/>
      <c r="CU12" s="78" t="s">
        <v>55</v>
      </c>
      <c r="CV12" s="78"/>
      <c r="CW12" s="78"/>
      <c r="CX12" s="78" t="s">
        <v>56</v>
      </c>
      <c r="CY12" s="78"/>
      <c r="CZ12" s="78"/>
      <c r="DA12" s="78" t="s">
        <v>57</v>
      </c>
      <c r="DB12" s="78"/>
      <c r="DC12" s="78"/>
      <c r="DD12" s="78" t="s">
        <v>58</v>
      </c>
      <c r="DE12" s="78"/>
      <c r="DF12" s="78"/>
      <c r="DG12" s="78" t="s">
        <v>59</v>
      </c>
      <c r="DH12" s="78"/>
      <c r="DI12" s="78"/>
      <c r="DJ12" s="78" t="s">
        <v>60</v>
      </c>
      <c r="DK12" s="78"/>
      <c r="DL12" s="78"/>
      <c r="DM12" s="78" t="s">
        <v>61</v>
      </c>
      <c r="DN12" s="78"/>
      <c r="DO12" s="78"/>
      <c r="DP12" s="78" t="s">
        <v>62</v>
      </c>
      <c r="DQ12" s="78"/>
      <c r="DR12" s="78"/>
    </row>
    <row r="13" spans="1:254" ht="59.25" customHeight="1" x14ac:dyDescent="0.3">
      <c r="A13" s="75"/>
      <c r="B13" s="75"/>
      <c r="C13" s="61" t="s">
        <v>63</v>
      </c>
      <c r="D13" s="61"/>
      <c r="E13" s="61"/>
      <c r="F13" s="61" t="s">
        <v>64</v>
      </c>
      <c r="G13" s="61"/>
      <c r="H13" s="61"/>
      <c r="I13" s="61" t="s">
        <v>65</v>
      </c>
      <c r="J13" s="61"/>
      <c r="K13" s="61"/>
      <c r="L13" s="61" t="s">
        <v>66</v>
      </c>
      <c r="M13" s="61"/>
      <c r="N13" s="61"/>
      <c r="O13" s="61" t="s">
        <v>67</v>
      </c>
      <c r="P13" s="61"/>
      <c r="Q13" s="61"/>
      <c r="R13" s="61" t="s">
        <v>68</v>
      </c>
      <c r="S13" s="61"/>
      <c r="T13" s="61"/>
      <c r="U13" s="61" t="s">
        <v>69</v>
      </c>
      <c r="V13" s="61"/>
      <c r="W13" s="61"/>
      <c r="X13" s="61" t="s">
        <v>70</v>
      </c>
      <c r="Y13" s="61"/>
      <c r="Z13" s="61"/>
      <c r="AA13" s="61" t="s">
        <v>71</v>
      </c>
      <c r="AB13" s="61"/>
      <c r="AC13" s="61"/>
      <c r="AD13" s="61" t="s">
        <v>72</v>
      </c>
      <c r="AE13" s="61"/>
      <c r="AF13" s="61"/>
      <c r="AG13" s="61" t="s">
        <v>73</v>
      </c>
      <c r="AH13" s="61"/>
      <c r="AI13" s="61"/>
      <c r="AJ13" s="61" t="s">
        <v>74</v>
      </c>
      <c r="AK13" s="61"/>
      <c r="AL13" s="61"/>
      <c r="AM13" s="61" t="s">
        <v>75</v>
      </c>
      <c r="AN13" s="61"/>
      <c r="AO13" s="61"/>
      <c r="AP13" s="61" t="s">
        <v>76</v>
      </c>
      <c r="AQ13" s="61"/>
      <c r="AR13" s="61"/>
      <c r="AS13" s="61" t="s">
        <v>77</v>
      </c>
      <c r="AT13" s="61"/>
      <c r="AU13" s="61"/>
      <c r="AV13" s="61" t="s">
        <v>78</v>
      </c>
      <c r="AW13" s="61"/>
      <c r="AX13" s="61"/>
      <c r="AY13" s="61" t="s">
        <v>79</v>
      </c>
      <c r="AZ13" s="61"/>
      <c r="BA13" s="61"/>
      <c r="BB13" s="61" t="s">
        <v>80</v>
      </c>
      <c r="BC13" s="61"/>
      <c r="BD13" s="61"/>
      <c r="BE13" s="61" t="s">
        <v>81</v>
      </c>
      <c r="BF13" s="61"/>
      <c r="BG13" s="61"/>
      <c r="BH13" s="61" t="s">
        <v>82</v>
      </c>
      <c r="BI13" s="61"/>
      <c r="BJ13" s="61"/>
      <c r="BK13" s="61" t="s">
        <v>83</v>
      </c>
      <c r="BL13" s="61"/>
      <c r="BM13" s="61"/>
      <c r="BN13" s="61" t="s">
        <v>84</v>
      </c>
      <c r="BO13" s="61"/>
      <c r="BP13" s="61"/>
      <c r="BQ13" s="61" t="s">
        <v>85</v>
      </c>
      <c r="BR13" s="61"/>
      <c r="BS13" s="61"/>
      <c r="BT13" s="61" t="s">
        <v>86</v>
      </c>
      <c r="BU13" s="61"/>
      <c r="BV13" s="61"/>
      <c r="BW13" s="61" t="s">
        <v>87</v>
      </c>
      <c r="BX13" s="61"/>
      <c r="BY13" s="61"/>
      <c r="BZ13" s="61" t="s">
        <v>88</v>
      </c>
      <c r="CA13" s="61"/>
      <c r="CB13" s="61"/>
      <c r="CC13" s="61" t="s">
        <v>89</v>
      </c>
      <c r="CD13" s="61"/>
      <c r="CE13" s="61"/>
      <c r="CF13" s="61" t="s">
        <v>90</v>
      </c>
      <c r="CG13" s="61"/>
      <c r="CH13" s="61"/>
      <c r="CI13" s="61" t="s">
        <v>91</v>
      </c>
      <c r="CJ13" s="61"/>
      <c r="CK13" s="61"/>
      <c r="CL13" s="61" t="s">
        <v>92</v>
      </c>
      <c r="CM13" s="61"/>
      <c r="CN13" s="61"/>
      <c r="CO13" s="61" t="s">
        <v>93</v>
      </c>
      <c r="CP13" s="61"/>
      <c r="CQ13" s="61"/>
      <c r="CR13" s="61" t="s">
        <v>94</v>
      </c>
      <c r="CS13" s="61"/>
      <c r="CT13" s="61"/>
      <c r="CU13" s="61" t="s">
        <v>95</v>
      </c>
      <c r="CV13" s="61"/>
      <c r="CW13" s="61"/>
      <c r="CX13" s="61" t="s">
        <v>96</v>
      </c>
      <c r="CY13" s="61"/>
      <c r="CZ13" s="61"/>
      <c r="DA13" s="61" t="s">
        <v>97</v>
      </c>
      <c r="DB13" s="61"/>
      <c r="DC13" s="61"/>
      <c r="DD13" s="61" t="s">
        <v>98</v>
      </c>
      <c r="DE13" s="61"/>
      <c r="DF13" s="61"/>
      <c r="DG13" s="61" t="s">
        <v>99</v>
      </c>
      <c r="DH13" s="61"/>
      <c r="DI13" s="61"/>
      <c r="DJ13" s="61" t="s">
        <v>100</v>
      </c>
      <c r="DK13" s="61"/>
      <c r="DL13" s="61"/>
      <c r="DM13" s="61" t="s">
        <v>101</v>
      </c>
      <c r="DN13" s="61"/>
      <c r="DO13" s="61"/>
      <c r="DP13" s="61" t="s">
        <v>102</v>
      </c>
      <c r="DQ13" s="61"/>
      <c r="DR13" s="61"/>
    </row>
    <row r="14" spans="1:254" ht="83.25" customHeight="1" x14ac:dyDescent="0.3">
      <c r="A14" s="75"/>
      <c r="B14" s="75"/>
      <c r="C14" s="9" t="s">
        <v>103</v>
      </c>
      <c r="D14" s="9" t="s">
        <v>104</v>
      </c>
      <c r="E14" s="9" t="s">
        <v>105</v>
      </c>
      <c r="F14" s="9" t="s">
        <v>106</v>
      </c>
      <c r="G14" s="9" t="s">
        <v>107</v>
      </c>
      <c r="H14" s="9" t="s">
        <v>108</v>
      </c>
      <c r="I14" s="9" t="s">
        <v>109</v>
      </c>
      <c r="J14" s="9" t="s">
        <v>110</v>
      </c>
      <c r="K14" s="9" t="s">
        <v>111</v>
      </c>
      <c r="L14" s="9" t="s">
        <v>112</v>
      </c>
      <c r="M14" s="9" t="s">
        <v>113</v>
      </c>
      <c r="N14" s="9" t="s">
        <v>114</v>
      </c>
      <c r="O14" s="9" t="s">
        <v>115</v>
      </c>
      <c r="P14" s="9" t="s">
        <v>116</v>
      </c>
      <c r="Q14" s="9" t="s">
        <v>117</v>
      </c>
      <c r="R14" s="9" t="s">
        <v>118</v>
      </c>
      <c r="S14" s="9" t="s">
        <v>119</v>
      </c>
      <c r="T14" s="9" t="s">
        <v>120</v>
      </c>
      <c r="U14" s="9" t="s">
        <v>121</v>
      </c>
      <c r="V14" s="9" t="s">
        <v>119</v>
      </c>
      <c r="W14" s="9" t="s">
        <v>122</v>
      </c>
      <c r="X14" s="9" t="s">
        <v>123</v>
      </c>
      <c r="Y14" s="9" t="s">
        <v>124</v>
      </c>
      <c r="Z14" s="9" t="s">
        <v>125</v>
      </c>
      <c r="AA14" s="9" t="s">
        <v>126</v>
      </c>
      <c r="AB14" s="9" t="s">
        <v>127</v>
      </c>
      <c r="AC14" s="9" t="s">
        <v>120</v>
      </c>
      <c r="AD14" s="9" t="s">
        <v>128</v>
      </c>
      <c r="AE14" s="9" t="s">
        <v>129</v>
      </c>
      <c r="AF14" s="9" t="s">
        <v>130</v>
      </c>
      <c r="AG14" s="9" t="s">
        <v>131</v>
      </c>
      <c r="AH14" s="9" t="s">
        <v>132</v>
      </c>
      <c r="AI14" s="9" t="s">
        <v>133</v>
      </c>
      <c r="AJ14" s="9" t="s">
        <v>134</v>
      </c>
      <c r="AK14" s="9" t="s">
        <v>135</v>
      </c>
      <c r="AL14" s="9" t="s">
        <v>136</v>
      </c>
      <c r="AM14" s="9" t="s">
        <v>137</v>
      </c>
      <c r="AN14" s="9" t="s">
        <v>107</v>
      </c>
      <c r="AO14" s="9" t="s">
        <v>138</v>
      </c>
      <c r="AP14" s="9" t="s">
        <v>139</v>
      </c>
      <c r="AQ14" s="9" t="s">
        <v>140</v>
      </c>
      <c r="AR14" s="9" t="s">
        <v>141</v>
      </c>
      <c r="AS14" s="9" t="s">
        <v>142</v>
      </c>
      <c r="AT14" s="9" t="s">
        <v>143</v>
      </c>
      <c r="AU14" s="9" t="s">
        <v>144</v>
      </c>
      <c r="AV14" s="9" t="s">
        <v>145</v>
      </c>
      <c r="AW14" s="9" t="s">
        <v>146</v>
      </c>
      <c r="AX14" s="9" t="s">
        <v>147</v>
      </c>
      <c r="AY14" s="9" t="s">
        <v>148</v>
      </c>
      <c r="AZ14" s="9" t="s">
        <v>149</v>
      </c>
      <c r="BA14" s="9" t="s">
        <v>150</v>
      </c>
      <c r="BB14" s="9" t="s">
        <v>151</v>
      </c>
      <c r="BC14" s="9" t="s">
        <v>119</v>
      </c>
      <c r="BD14" s="9" t="s">
        <v>152</v>
      </c>
      <c r="BE14" s="9" t="s">
        <v>153</v>
      </c>
      <c r="BF14" s="9" t="s">
        <v>154</v>
      </c>
      <c r="BG14" s="9" t="s">
        <v>155</v>
      </c>
      <c r="BH14" s="9" t="s">
        <v>156</v>
      </c>
      <c r="BI14" s="9" t="s">
        <v>157</v>
      </c>
      <c r="BJ14" s="9" t="s">
        <v>158</v>
      </c>
      <c r="BK14" s="9" t="s">
        <v>159</v>
      </c>
      <c r="BL14" s="9" t="s">
        <v>160</v>
      </c>
      <c r="BM14" s="9" t="s">
        <v>161</v>
      </c>
      <c r="BN14" s="9" t="s">
        <v>162</v>
      </c>
      <c r="BO14" s="9" t="s">
        <v>163</v>
      </c>
      <c r="BP14" s="9" t="s">
        <v>164</v>
      </c>
      <c r="BQ14" s="9" t="s">
        <v>165</v>
      </c>
      <c r="BR14" s="9" t="s">
        <v>154</v>
      </c>
      <c r="BS14" s="9" t="s">
        <v>138</v>
      </c>
      <c r="BT14" s="9" t="s">
        <v>166</v>
      </c>
      <c r="BU14" s="9" t="s">
        <v>167</v>
      </c>
      <c r="BV14" s="9" t="s">
        <v>168</v>
      </c>
      <c r="BW14" s="9" t="s">
        <v>169</v>
      </c>
      <c r="BX14" s="9" t="s">
        <v>170</v>
      </c>
      <c r="BY14" s="9" t="s">
        <v>171</v>
      </c>
      <c r="BZ14" s="9" t="s">
        <v>172</v>
      </c>
      <c r="CA14" s="9" t="s">
        <v>173</v>
      </c>
      <c r="CB14" s="9" t="s">
        <v>174</v>
      </c>
      <c r="CC14" s="9" t="s">
        <v>175</v>
      </c>
      <c r="CD14" s="9" t="s">
        <v>176</v>
      </c>
      <c r="CE14" s="9" t="s">
        <v>177</v>
      </c>
      <c r="CF14" s="9" t="s">
        <v>178</v>
      </c>
      <c r="CG14" s="9" t="s">
        <v>179</v>
      </c>
      <c r="CH14" s="9" t="s">
        <v>180</v>
      </c>
      <c r="CI14" s="9" t="s">
        <v>181</v>
      </c>
      <c r="CJ14" s="9" t="s">
        <v>182</v>
      </c>
      <c r="CK14" s="9" t="s">
        <v>183</v>
      </c>
      <c r="CL14" s="9" t="s">
        <v>184</v>
      </c>
      <c r="CM14" s="9" t="s">
        <v>185</v>
      </c>
      <c r="CN14" s="9" t="s">
        <v>186</v>
      </c>
      <c r="CO14" s="9" t="s">
        <v>187</v>
      </c>
      <c r="CP14" s="9" t="s">
        <v>188</v>
      </c>
      <c r="CQ14" s="9" t="s">
        <v>189</v>
      </c>
      <c r="CR14" s="9" t="s">
        <v>190</v>
      </c>
      <c r="CS14" s="9" t="s">
        <v>191</v>
      </c>
      <c r="CT14" s="9" t="s">
        <v>192</v>
      </c>
      <c r="CU14" s="9" t="s">
        <v>193</v>
      </c>
      <c r="CV14" s="9" t="s">
        <v>194</v>
      </c>
      <c r="CW14" s="9" t="s">
        <v>195</v>
      </c>
      <c r="CX14" s="9" t="s">
        <v>196</v>
      </c>
      <c r="CY14" s="9" t="s">
        <v>197</v>
      </c>
      <c r="CZ14" s="9" t="s">
        <v>198</v>
      </c>
      <c r="DA14" s="9" t="s">
        <v>199</v>
      </c>
      <c r="DB14" s="9" t="s">
        <v>200</v>
      </c>
      <c r="DC14" s="9" t="s">
        <v>201</v>
      </c>
      <c r="DD14" s="9" t="s">
        <v>202</v>
      </c>
      <c r="DE14" s="9" t="s">
        <v>203</v>
      </c>
      <c r="DF14" s="9" t="s">
        <v>204</v>
      </c>
      <c r="DG14" s="9" t="s">
        <v>205</v>
      </c>
      <c r="DH14" s="9" t="s">
        <v>206</v>
      </c>
      <c r="DI14" s="9" t="s">
        <v>207</v>
      </c>
      <c r="DJ14" s="9" t="s">
        <v>208</v>
      </c>
      <c r="DK14" s="9" t="s">
        <v>209</v>
      </c>
      <c r="DL14" s="9" t="s">
        <v>210</v>
      </c>
      <c r="DM14" s="9" t="s">
        <v>211</v>
      </c>
      <c r="DN14" s="9" t="s">
        <v>212</v>
      </c>
      <c r="DO14" s="9" t="s">
        <v>213</v>
      </c>
      <c r="DP14" s="9" t="s">
        <v>214</v>
      </c>
      <c r="DQ14" s="9" t="s">
        <v>215</v>
      </c>
      <c r="DR14" s="9" t="s">
        <v>216</v>
      </c>
    </row>
    <row r="15" spans="1:254" ht="15.75" customHeight="1" x14ac:dyDescent="0.3">
      <c r="A15" s="11">
        <v>1</v>
      </c>
      <c r="B15" s="30" t="s">
        <v>220</v>
      </c>
      <c r="C15" s="31">
        <v>1</v>
      </c>
      <c r="D15" s="31"/>
      <c r="E15" s="31"/>
      <c r="F15" s="31">
        <v>1</v>
      </c>
      <c r="G15" s="31"/>
      <c r="H15" s="31"/>
      <c r="I15" s="31">
        <v>1</v>
      </c>
      <c r="J15" s="31"/>
      <c r="K15" s="31"/>
      <c r="L15" s="31">
        <v>1</v>
      </c>
      <c r="M15" s="31"/>
      <c r="N15" s="31"/>
      <c r="O15" s="31">
        <v>1</v>
      </c>
      <c r="P15" s="31"/>
      <c r="Q15" s="31"/>
      <c r="R15" s="31"/>
      <c r="S15" s="31">
        <v>1</v>
      </c>
      <c r="T15" s="31"/>
      <c r="U15" s="31">
        <v>1</v>
      </c>
      <c r="V15" s="31"/>
      <c r="W15" s="31"/>
      <c r="X15" s="31">
        <v>1</v>
      </c>
      <c r="Y15" s="31"/>
      <c r="Z15" s="31"/>
      <c r="AA15" s="31">
        <v>1</v>
      </c>
      <c r="AB15" s="31"/>
      <c r="AC15" s="31"/>
      <c r="AD15" s="31">
        <v>1</v>
      </c>
      <c r="AE15" s="31"/>
      <c r="AF15" s="31"/>
      <c r="AG15" s="31">
        <v>1</v>
      </c>
      <c r="AH15" s="31"/>
      <c r="AI15" s="31"/>
      <c r="AJ15" s="31">
        <v>1</v>
      </c>
      <c r="AK15" s="31"/>
      <c r="AL15" s="31"/>
      <c r="AM15" s="31">
        <v>1</v>
      </c>
      <c r="AN15" s="31"/>
      <c r="AO15" s="31"/>
      <c r="AP15" s="31">
        <v>1</v>
      </c>
      <c r="AQ15" s="31"/>
      <c r="AR15" s="31"/>
      <c r="AS15" s="31">
        <v>1</v>
      </c>
      <c r="AT15" s="31"/>
      <c r="AU15" s="31"/>
      <c r="AV15" s="31">
        <v>1</v>
      </c>
      <c r="AW15" s="31"/>
      <c r="AX15" s="31"/>
      <c r="AY15" s="31">
        <v>1</v>
      </c>
      <c r="AZ15" s="31"/>
      <c r="BA15" s="31"/>
      <c r="BB15" s="31">
        <v>1</v>
      </c>
      <c r="BC15" s="31"/>
      <c r="BD15" s="31"/>
      <c r="BE15" s="31">
        <v>1</v>
      </c>
      <c r="BF15" s="31"/>
      <c r="BG15" s="31"/>
      <c r="BH15" s="31">
        <v>1</v>
      </c>
      <c r="BI15" s="31"/>
      <c r="BJ15" s="31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>
        <v>1</v>
      </c>
      <c r="DE15" s="8"/>
      <c r="DF15" s="8"/>
      <c r="DG15" s="8">
        <v>1</v>
      </c>
      <c r="DH15" s="8"/>
      <c r="DI15" s="8"/>
      <c r="DJ15" s="8">
        <v>1</v>
      </c>
      <c r="DK15" s="8"/>
      <c r="DL15" s="8"/>
      <c r="DM15" s="8"/>
      <c r="DN15" s="8">
        <v>1</v>
      </c>
      <c r="DO15" s="8"/>
      <c r="DP15" s="8">
        <v>1</v>
      </c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customHeight="1" x14ac:dyDescent="0.3">
      <c r="A16" s="14">
        <v>2</v>
      </c>
      <c r="B16" s="32" t="s">
        <v>518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/>
      <c r="P16" s="7">
        <v>1</v>
      </c>
      <c r="Q16" s="7"/>
      <c r="R16" s="7">
        <v>1</v>
      </c>
      <c r="S16" s="7"/>
      <c r="T16" s="7"/>
      <c r="U16" s="7">
        <v>1</v>
      </c>
      <c r="V16" s="7"/>
      <c r="W16" s="7"/>
      <c r="X16" s="7"/>
      <c r="Y16" s="7">
        <v>1</v>
      </c>
      <c r="Z16" s="7"/>
      <c r="AA16" s="7">
        <v>1</v>
      </c>
      <c r="AB16" s="7"/>
      <c r="AC16" s="7"/>
      <c r="AD16" s="7">
        <v>1</v>
      </c>
      <c r="AE16" s="7"/>
      <c r="AF16" s="7"/>
      <c r="AG16" s="7"/>
      <c r="AH16" s="7">
        <v>1</v>
      </c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/>
      <c r="AZ16" s="7">
        <v>1</v>
      </c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/>
      <c r="BU16" s="8">
        <v>1</v>
      </c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/>
      <c r="DN16" s="8">
        <v>1</v>
      </c>
      <c r="DO16" s="8"/>
      <c r="DP16" s="8">
        <v>1</v>
      </c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customHeight="1" x14ac:dyDescent="0.3">
      <c r="A17" s="14">
        <v>3</v>
      </c>
      <c r="B17" s="33" t="s">
        <v>519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/>
      <c r="S17" s="7">
        <v>1</v>
      </c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/>
      <c r="AQ17" s="7">
        <v>1</v>
      </c>
      <c r="AR17" s="7"/>
      <c r="AS17" s="7">
        <v>1</v>
      </c>
      <c r="AT17" s="7"/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8"/>
      <c r="BL17" s="8">
        <v>1</v>
      </c>
      <c r="BM17" s="8"/>
      <c r="BN17" s="8"/>
      <c r="BO17" s="8">
        <v>1</v>
      </c>
      <c r="BP17" s="8"/>
      <c r="BQ17" s="8"/>
      <c r="BR17" s="8">
        <v>1</v>
      </c>
      <c r="BS17" s="8"/>
      <c r="BT17" s="8"/>
      <c r="BU17" s="8">
        <v>1</v>
      </c>
      <c r="BV17" s="8"/>
      <c r="BW17" s="8"/>
      <c r="BX17" s="8">
        <v>1</v>
      </c>
      <c r="BY17" s="8"/>
      <c r="BZ17" s="8"/>
      <c r="CA17" s="8">
        <v>1</v>
      </c>
      <c r="CB17" s="8"/>
      <c r="CC17" s="8"/>
      <c r="CD17" s="8">
        <v>1</v>
      </c>
      <c r="CE17" s="8"/>
      <c r="CF17" s="8"/>
      <c r="CG17" s="8">
        <v>1</v>
      </c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/>
      <c r="CS17" s="8">
        <v>1</v>
      </c>
      <c r="CT17" s="8"/>
      <c r="CU17" s="8"/>
      <c r="CV17" s="8">
        <v>1</v>
      </c>
      <c r="CW17" s="8"/>
      <c r="CX17" s="8">
        <v>1</v>
      </c>
      <c r="CY17" s="8"/>
      <c r="CZ17" s="8"/>
      <c r="DA17" s="8">
        <v>1</v>
      </c>
      <c r="DB17" s="8"/>
      <c r="DC17" s="8"/>
      <c r="DD17" s="8"/>
      <c r="DE17" s="8">
        <v>1</v>
      </c>
      <c r="DF17" s="8"/>
      <c r="DG17" s="8"/>
      <c r="DH17" s="8">
        <v>1</v>
      </c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customHeight="1" x14ac:dyDescent="0.3">
      <c r="A18" s="14">
        <v>4</v>
      </c>
      <c r="B18" s="32" t="s">
        <v>222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/>
      <c r="P18" s="7">
        <v>1</v>
      </c>
      <c r="Q18" s="7"/>
      <c r="R18" s="7">
        <v>1</v>
      </c>
      <c r="S18" s="7"/>
      <c r="T18" s="7"/>
      <c r="U18" s="7"/>
      <c r="V18" s="7"/>
      <c r="W18" s="7">
        <v>1</v>
      </c>
      <c r="X18" s="7"/>
      <c r="Y18" s="7">
        <v>1</v>
      </c>
      <c r="Z18" s="7"/>
      <c r="AA18" s="7"/>
      <c r="AB18" s="7">
        <v>1</v>
      </c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8">
        <v>1</v>
      </c>
      <c r="BL18" s="8"/>
      <c r="BM18" s="8"/>
      <c r="BN18" s="8">
        <v>1</v>
      </c>
      <c r="BO18" s="8"/>
      <c r="BP18" s="8"/>
      <c r="BQ18" s="8"/>
      <c r="BR18" s="8">
        <v>1</v>
      </c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/>
      <c r="CG18" s="8"/>
      <c r="CH18" s="8">
        <v>1</v>
      </c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/>
      <c r="DH18" s="8">
        <v>1</v>
      </c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customHeight="1" x14ac:dyDescent="0.3">
      <c r="A19" s="14">
        <v>5</v>
      </c>
      <c r="B19" s="33" t="s">
        <v>225</v>
      </c>
      <c r="C19" s="7">
        <v>1</v>
      </c>
      <c r="D19" s="7"/>
      <c r="E19" s="7"/>
      <c r="F19" s="7">
        <v>1</v>
      </c>
      <c r="G19" s="7"/>
      <c r="H19" s="7"/>
      <c r="I19" s="7"/>
      <c r="J19" s="7">
        <v>1</v>
      </c>
      <c r="K19" s="7"/>
      <c r="L19" s="7"/>
      <c r="M19" s="7">
        <v>1</v>
      </c>
      <c r="N19" s="7"/>
      <c r="O19" s="7">
        <v>1</v>
      </c>
      <c r="P19" s="7"/>
      <c r="Q19" s="7"/>
      <c r="R19" s="7"/>
      <c r="S19" s="7">
        <v>1</v>
      </c>
      <c r="T19" s="7"/>
      <c r="U19" s="7">
        <v>1</v>
      </c>
      <c r="V19" s="7"/>
      <c r="W19" s="7"/>
      <c r="X19" s="7"/>
      <c r="Y19" s="7">
        <v>1</v>
      </c>
      <c r="Z19" s="7"/>
      <c r="AA19" s="7">
        <v>1</v>
      </c>
      <c r="AB19" s="7"/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>
        <v>1</v>
      </c>
      <c r="AQ19" s="7"/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/>
      <c r="BD19" s="7">
        <v>1</v>
      </c>
      <c r="BE19" s="7"/>
      <c r="BF19" s="7">
        <v>1</v>
      </c>
      <c r="BG19" s="7"/>
      <c r="BH19" s="7"/>
      <c r="BI19" s="7">
        <v>1</v>
      </c>
      <c r="BJ19" s="7"/>
      <c r="BK19" s="8"/>
      <c r="BL19" s="8">
        <v>1</v>
      </c>
      <c r="BM19" s="8"/>
      <c r="BN19" s="8"/>
      <c r="BO19" s="8">
        <v>1</v>
      </c>
      <c r="BP19" s="8"/>
      <c r="BQ19" s="8"/>
      <c r="BR19" s="8">
        <v>1</v>
      </c>
      <c r="BS19" s="8"/>
      <c r="BT19" s="8"/>
      <c r="BU19" s="8">
        <v>1</v>
      </c>
      <c r="BV19" s="8"/>
      <c r="BW19" s="8"/>
      <c r="BX19" s="8">
        <v>1</v>
      </c>
      <c r="BY19" s="8"/>
      <c r="BZ19" s="8"/>
      <c r="CA19" s="8">
        <v>1</v>
      </c>
      <c r="CB19" s="8"/>
      <c r="CC19" s="8"/>
      <c r="CD19" s="8">
        <v>1</v>
      </c>
      <c r="CE19" s="8"/>
      <c r="CF19" s="8">
        <v>1</v>
      </c>
      <c r="CG19" s="8"/>
      <c r="CH19" s="8"/>
      <c r="CI19" s="8"/>
      <c r="CJ19" s="8">
        <v>1</v>
      </c>
      <c r="CK19" s="8"/>
      <c r="CL19" s="8"/>
      <c r="CM19" s="8">
        <v>1</v>
      </c>
      <c r="CN19" s="8"/>
      <c r="CO19" s="8"/>
      <c r="CP19" s="8">
        <v>1</v>
      </c>
      <c r="CQ19" s="8"/>
      <c r="CR19" s="8"/>
      <c r="CS19" s="8">
        <v>1</v>
      </c>
      <c r="CT19" s="8"/>
      <c r="CU19" s="8">
        <v>1</v>
      </c>
      <c r="CV19" s="8"/>
      <c r="CW19" s="8"/>
      <c r="CX19" s="8"/>
      <c r="CY19" s="8">
        <v>1</v>
      </c>
      <c r="CZ19" s="8"/>
      <c r="DA19" s="8">
        <v>1</v>
      </c>
      <c r="DB19" s="8"/>
      <c r="DC19" s="8"/>
      <c r="DD19" s="8"/>
      <c r="DE19" s="8">
        <v>1</v>
      </c>
      <c r="DF19" s="8"/>
      <c r="DG19" s="8"/>
      <c r="DH19" s="8">
        <v>1</v>
      </c>
      <c r="DI19" s="8"/>
      <c r="DJ19" s="8"/>
      <c r="DK19" s="8">
        <v>1</v>
      </c>
      <c r="DL19" s="8"/>
      <c r="DM19" s="8"/>
      <c r="DN19" s="8">
        <v>1</v>
      </c>
      <c r="DO19" s="8"/>
      <c r="DP19" s="8"/>
      <c r="DQ19" s="8">
        <v>1</v>
      </c>
      <c r="DR19" s="8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customHeight="1" x14ac:dyDescent="0.3">
      <c r="A20" s="14">
        <v>6</v>
      </c>
      <c r="B20" s="32" t="s">
        <v>221</v>
      </c>
      <c r="C20" s="7">
        <v>1</v>
      </c>
      <c r="D20" s="7"/>
      <c r="E20" s="7"/>
      <c r="F20" s="7">
        <v>1</v>
      </c>
      <c r="G20" s="7"/>
      <c r="H20" s="7"/>
      <c r="I20" s="7"/>
      <c r="J20" s="7">
        <v>1</v>
      </c>
      <c r="K20" s="7"/>
      <c r="L20" s="7">
        <v>1</v>
      </c>
      <c r="M20" s="7"/>
      <c r="N20" s="7"/>
      <c r="O20" s="7"/>
      <c r="P20" s="7">
        <v>1</v>
      </c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8"/>
      <c r="BL20" s="8">
        <v>1</v>
      </c>
      <c r="BM20" s="8"/>
      <c r="BN20" s="8"/>
      <c r="BO20" s="8">
        <v>1</v>
      </c>
      <c r="BP20" s="8"/>
      <c r="BQ20" s="8"/>
      <c r="BR20" s="8"/>
      <c r="BS20" s="8">
        <v>1</v>
      </c>
      <c r="BT20" s="8"/>
      <c r="BU20" s="8"/>
      <c r="BV20" s="8">
        <v>1</v>
      </c>
      <c r="BW20" s="8"/>
      <c r="BX20" s="8"/>
      <c r="BY20" s="8">
        <v>1</v>
      </c>
      <c r="BZ20" s="8"/>
      <c r="CA20" s="8"/>
      <c r="CB20" s="8">
        <v>1</v>
      </c>
      <c r="CC20" s="8"/>
      <c r="CD20" s="8"/>
      <c r="CE20" s="8">
        <v>1</v>
      </c>
      <c r="CF20" s="8"/>
      <c r="CG20" s="8"/>
      <c r="CH20" s="8">
        <v>1</v>
      </c>
      <c r="CI20" s="8"/>
      <c r="CJ20" s="8">
        <v>1</v>
      </c>
      <c r="CK20" s="8"/>
      <c r="CL20" s="8"/>
      <c r="CM20" s="8">
        <v>1</v>
      </c>
      <c r="CN20" s="8"/>
      <c r="CO20" s="8"/>
      <c r="CP20" s="8">
        <v>1</v>
      </c>
      <c r="CQ20" s="8"/>
      <c r="CR20" s="8"/>
      <c r="CS20" s="8">
        <v>1</v>
      </c>
      <c r="CT20" s="8"/>
      <c r="CU20" s="8">
        <v>1</v>
      </c>
      <c r="CV20" s="8"/>
      <c r="CW20" s="8"/>
      <c r="CX20" s="8"/>
      <c r="CY20" s="8">
        <v>1</v>
      </c>
      <c r="CZ20" s="8"/>
      <c r="DA20" s="8"/>
      <c r="DB20" s="8">
        <v>1</v>
      </c>
      <c r="DC20" s="8"/>
      <c r="DD20" s="8"/>
      <c r="DE20" s="8">
        <v>1</v>
      </c>
      <c r="DF20" s="8"/>
      <c r="DG20" s="8"/>
      <c r="DH20" s="8">
        <v>1</v>
      </c>
      <c r="DI20" s="8"/>
      <c r="DJ20" s="8"/>
      <c r="DK20" s="8">
        <v>1</v>
      </c>
      <c r="DL20" s="8"/>
      <c r="DM20" s="8"/>
      <c r="DN20" s="8">
        <v>1</v>
      </c>
      <c r="DO20" s="8"/>
      <c r="DP20" s="8"/>
      <c r="DQ20" s="8">
        <v>1</v>
      </c>
      <c r="DR20" s="8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customHeight="1" x14ac:dyDescent="0.3">
      <c r="A21" s="14">
        <v>7</v>
      </c>
      <c r="B21" s="33" t="s">
        <v>223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/>
      <c r="P21" s="7"/>
      <c r="Q21" s="7">
        <v>1</v>
      </c>
      <c r="R21" s="7"/>
      <c r="S21" s="7"/>
      <c r="T21" s="7">
        <v>1</v>
      </c>
      <c r="U21" s="7"/>
      <c r="V21" s="7">
        <v>1</v>
      </c>
      <c r="W21" s="7"/>
      <c r="X21" s="7">
        <v>1</v>
      </c>
      <c r="Y21" s="7"/>
      <c r="Z21" s="7"/>
      <c r="AA21" s="7"/>
      <c r="AB21" s="7">
        <v>1</v>
      </c>
      <c r="AC21" s="7"/>
      <c r="AD21" s="7"/>
      <c r="AE21" s="7">
        <v>1</v>
      </c>
      <c r="AF21" s="7"/>
      <c r="AG21" s="7">
        <v>1</v>
      </c>
      <c r="AH21" s="7"/>
      <c r="AI21" s="7"/>
      <c r="AJ21" s="7"/>
      <c r="AK21" s="7">
        <v>1</v>
      </c>
      <c r="AL21" s="7"/>
      <c r="AM21" s="7"/>
      <c r="AN21" s="7">
        <v>1</v>
      </c>
      <c r="AO21" s="7"/>
      <c r="AP21" s="7">
        <v>1</v>
      </c>
      <c r="AQ21" s="7"/>
      <c r="AR21" s="7"/>
      <c r="AS21" s="7">
        <v>1</v>
      </c>
      <c r="AT21" s="7"/>
      <c r="AU21" s="7"/>
      <c r="AV21" s="7"/>
      <c r="AW21" s="7">
        <v>1</v>
      </c>
      <c r="AX21" s="7"/>
      <c r="AY21" s="7"/>
      <c r="AZ21" s="7"/>
      <c r="BA21" s="7">
        <v>1</v>
      </c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8">
        <v>1</v>
      </c>
      <c r="BL21" s="8"/>
      <c r="BM21" s="8"/>
      <c r="BN21" s="8">
        <v>1</v>
      </c>
      <c r="BO21" s="8"/>
      <c r="BP21" s="8"/>
      <c r="BQ21" s="8"/>
      <c r="BR21" s="8">
        <v>1</v>
      </c>
      <c r="BS21" s="8"/>
      <c r="BT21" s="8">
        <v>1</v>
      </c>
      <c r="BU21" s="8"/>
      <c r="BV21" s="8"/>
      <c r="BW21" s="8"/>
      <c r="BX21" s="8">
        <v>1</v>
      </c>
      <c r="BY21" s="8"/>
      <c r="BZ21" s="8"/>
      <c r="CA21" s="8">
        <v>1</v>
      </c>
      <c r="CB21" s="8"/>
      <c r="CC21" s="8"/>
      <c r="CD21" s="8">
        <v>1</v>
      </c>
      <c r="CE21" s="8"/>
      <c r="CF21" s="8"/>
      <c r="CG21" s="8">
        <v>1</v>
      </c>
      <c r="CH21" s="8"/>
      <c r="CI21" s="8"/>
      <c r="CJ21" s="8">
        <v>1</v>
      </c>
      <c r="CK21" s="8"/>
      <c r="CL21" s="8"/>
      <c r="CM21" s="8">
        <v>1</v>
      </c>
      <c r="CN21" s="8"/>
      <c r="CO21" s="8">
        <v>1</v>
      </c>
      <c r="CP21" s="8"/>
      <c r="CQ21" s="8"/>
      <c r="CR21" s="8">
        <v>1</v>
      </c>
      <c r="CS21" s="8"/>
      <c r="CT21" s="8"/>
      <c r="CU21" s="8"/>
      <c r="CV21" s="8">
        <v>1</v>
      </c>
      <c r="CW21" s="8"/>
      <c r="CX21" s="8">
        <v>1</v>
      </c>
      <c r="CY21" s="8"/>
      <c r="CZ21" s="8"/>
      <c r="DA21" s="8"/>
      <c r="DB21" s="8">
        <v>1</v>
      </c>
      <c r="DC21" s="8"/>
      <c r="DD21" s="8">
        <v>1</v>
      </c>
      <c r="DE21" s="8"/>
      <c r="DF21" s="8"/>
      <c r="DG21" s="8">
        <v>1</v>
      </c>
      <c r="DH21" s="8"/>
      <c r="DI21" s="8"/>
      <c r="DJ21" s="8"/>
      <c r="DK21" s="8">
        <v>1</v>
      </c>
      <c r="DL21" s="8"/>
      <c r="DM21" s="8"/>
      <c r="DN21" s="8">
        <v>1</v>
      </c>
      <c r="DO21" s="8"/>
      <c r="DP21" s="8"/>
      <c r="DQ21" s="8">
        <v>1</v>
      </c>
      <c r="DR21" s="8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" customHeight="1" x14ac:dyDescent="0.3">
      <c r="A22" s="6">
        <v>8</v>
      </c>
      <c r="B22" s="32" t="s">
        <v>218</v>
      </c>
      <c r="C22" s="6">
        <v>1</v>
      </c>
      <c r="D22" s="6"/>
      <c r="E22" s="6"/>
      <c r="F22" s="6">
        <v>1</v>
      </c>
      <c r="G22" s="6"/>
      <c r="H22" s="6"/>
      <c r="I22" s="6">
        <v>1</v>
      </c>
      <c r="J22" s="6"/>
      <c r="K22" s="6"/>
      <c r="L22" s="6"/>
      <c r="M22" s="6">
        <v>1</v>
      </c>
      <c r="N22" s="6"/>
      <c r="O22" s="6"/>
      <c r="P22" s="6">
        <v>1</v>
      </c>
      <c r="Q22" s="6"/>
      <c r="R22" s="6">
        <v>1</v>
      </c>
      <c r="S22" s="6"/>
      <c r="T22" s="6"/>
      <c r="U22" s="6">
        <v>1</v>
      </c>
      <c r="V22" s="6"/>
      <c r="W22" s="6"/>
      <c r="X22" s="6"/>
      <c r="Y22" s="6">
        <v>1</v>
      </c>
      <c r="Z22" s="6"/>
      <c r="AA22" s="6"/>
      <c r="AB22" s="6">
        <v>1</v>
      </c>
      <c r="AC22" s="6"/>
      <c r="AD22" s="6"/>
      <c r="AE22" s="6">
        <v>1</v>
      </c>
      <c r="AF22" s="6"/>
      <c r="AG22" s="6"/>
      <c r="AH22" s="6">
        <v>1</v>
      </c>
      <c r="AI22" s="6"/>
      <c r="AJ22" s="6"/>
      <c r="AK22" s="6">
        <v>1</v>
      </c>
      <c r="AL22" s="6"/>
      <c r="AM22" s="6"/>
      <c r="AN22" s="6">
        <v>1</v>
      </c>
      <c r="AO22" s="6"/>
      <c r="AP22" s="6"/>
      <c r="AQ22" s="6">
        <v>1</v>
      </c>
      <c r="AR22" s="6"/>
      <c r="AS22" s="6">
        <v>1</v>
      </c>
      <c r="AT22" s="6"/>
      <c r="AU22" s="6"/>
      <c r="AV22" s="6"/>
      <c r="AW22" s="6">
        <v>1</v>
      </c>
      <c r="AX22" s="6"/>
      <c r="AY22" s="6">
        <v>1</v>
      </c>
      <c r="AZ22" s="6"/>
      <c r="BA22" s="6"/>
      <c r="BB22" s="6">
        <v>1</v>
      </c>
      <c r="BC22" s="6"/>
      <c r="BD22" s="6"/>
      <c r="BE22" s="6">
        <v>1</v>
      </c>
      <c r="BF22" s="6"/>
      <c r="BG22" s="6"/>
      <c r="BH22" s="6"/>
      <c r="BI22" s="6">
        <v>1</v>
      </c>
      <c r="BJ22" s="6"/>
      <c r="BK22" s="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/>
      <c r="BU22" s="8">
        <v>1</v>
      </c>
      <c r="BV22" s="8"/>
      <c r="BW22" s="8"/>
      <c r="BX22" s="8">
        <v>1</v>
      </c>
      <c r="BY22" s="8"/>
      <c r="BZ22" s="8"/>
      <c r="CA22" s="8">
        <v>1</v>
      </c>
      <c r="CB22" s="8"/>
      <c r="CC22" s="8"/>
      <c r="CD22" s="8">
        <v>1</v>
      </c>
      <c r="CE22" s="8"/>
      <c r="CF22" s="8"/>
      <c r="CG22" s="8">
        <v>1</v>
      </c>
      <c r="CH22" s="8"/>
      <c r="CI22" s="8"/>
      <c r="CJ22" s="8">
        <v>1</v>
      </c>
      <c r="CK22" s="8"/>
      <c r="CL22" s="8"/>
      <c r="CM22" s="8">
        <v>1</v>
      </c>
      <c r="CN22" s="8"/>
      <c r="CO22" s="8">
        <v>1</v>
      </c>
      <c r="CP22" s="8"/>
      <c r="CQ22" s="8"/>
      <c r="CR22" s="8"/>
      <c r="CS22" s="8">
        <v>1</v>
      </c>
      <c r="CT22" s="8"/>
      <c r="CU22" s="8"/>
      <c r="CV22" s="8">
        <v>1</v>
      </c>
      <c r="CW22" s="8"/>
      <c r="CX22" s="8">
        <v>1</v>
      </c>
      <c r="CY22" s="8"/>
      <c r="CZ22" s="8"/>
      <c r="DA22" s="8"/>
      <c r="DB22" s="8">
        <v>1</v>
      </c>
      <c r="DC22" s="8"/>
      <c r="DD22" s="8"/>
      <c r="DE22" s="8"/>
      <c r="DF22" s="8">
        <v>1</v>
      </c>
      <c r="DG22" s="8"/>
      <c r="DH22" s="8">
        <v>1</v>
      </c>
      <c r="DI22" s="8"/>
      <c r="DJ22" s="8"/>
      <c r="DK22" s="8">
        <v>1</v>
      </c>
      <c r="DL22" s="8"/>
      <c r="DM22" s="8"/>
      <c r="DN22" s="8">
        <v>1</v>
      </c>
      <c r="DO22" s="8"/>
      <c r="DP22" s="8"/>
      <c r="DQ22" s="8">
        <v>1</v>
      </c>
      <c r="DR22" s="8"/>
    </row>
    <row r="23" spans="1:254" ht="15" customHeight="1" x14ac:dyDescent="0.3">
      <c r="A23" s="6">
        <v>9</v>
      </c>
      <c r="B23" s="32" t="s">
        <v>217</v>
      </c>
      <c r="C23" s="6">
        <v>1</v>
      </c>
      <c r="D23" s="6"/>
      <c r="E23" s="6"/>
      <c r="F23" s="6">
        <v>1</v>
      </c>
      <c r="G23" s="6"/>
      <c r="H23" s="6"/>
      <c r="I23" s="6"/>
      <c r="J23" s="6">
        <v>1</v>
      </c>
      <c r="K23" s="6"/>
      <c r="L23" s="6">
        <v>1</v>
      </c>
      <c r="M23" s="6"/>
      <c r="N23" s="6"/>
      <c r="O23" s="6"/>
      <c r="P23" s="6">
        <v>1</v>
      </c>
      <c r="Q23" s="6"/>
      <c r="R23" s="6"/>
      <c r="S23" s="6">
        <v>1</v>
      </c>
      <c r="T23" s="6"/>
      <c r="U23" s="6"/>
      <c r="V23" s="6">
        <v>1</v>
      </c>
      <c r="W23" s="6"/>
      <c r="X23" s="6"/>
      <c r="Y23" s="6">
        <v>1</v>
      </c>
      <c r="Z23" s="6"/>
      <c r="AA23" s="6"/>
      <c r="AB23" s="6">
        <v>1</v>
      </c>
      <c r="AC23" s="6"/>
      <c r="AD23" s="6"/>
      <c r="AE23" s="6">
        <v>1</v>
      </c>
      <c r="AF23" s="6"/>
      <c r="AG23" s="6"/>
      <c r="AH23" s="6">
        <v>1</v>
      </c>
      <c r="AI23" s="6"/>
      <c r="AJ23" s="6">
        <v>1</v>
      </c>
      <c r="AK23" s="6"/>
      <c r="AL23" s="6"/>
      <c r="AM23" s="6"/>
      <c r="AN23" s="6"/>
      <c r="AO23" s="6">
        <v>1</v>
      </c>
      <c r="AP23" s="6"/>
      <c r="AQ23" s="6">
        <v>1</v>
      </c>
      <c r="AR23" s="6"/>
      <c r="AS23" s="6"/>
      <c r="AT23" s="6">
        <v>1</v>
      </c>
      <c r="AU23" s="6"/>
      <c r="AV23" s="6"/>
      <c r="AW23" s="6"/>
      <c r="AX23" s="6">
        <v>1</v>
      </c>
      <c r="AY23" s="6"/>
      <c r="AZ23" s="6"/>
      <c r="BA23" s="6">
        <v>1</v>
      </c>
      <c r="BB23" s="6"/>
      <c r="BC23" s="6">
        <v>1</v>
      </c>
      <c r="BD23" s="6"/>
      <c r="BE23" s="6"/>
      <c r="BF23" s="6">
        <v>1</v>
      </c>
      <c r="BG23" s="6"/>
      <c r="BH23" s="6"/>
      <c r="BI23" s="6"/>
      <c r="BJ23" s="6">
        <v>1</v>
      </c>
      <c r="BK23" s="8"/>
      <c r="BL23" s="8"/>
      <c r="BM23" s="8">
        <v>1</v>
      </c>
      <c r="BN23" s="8"/>
      <c r="BO23" s="8">
        <v>1</v>
      </c>
      <c r="BP23" s="8"/>
      <c r="BQ23" s="8">
        <v>1</v>
      </c>
      <c r="BR23" s="8"/>
      <c r="BS23" s="8"/>
      <c r="BT23" s="8">
        <v>1</v>
      </c>
      <c r="BU23" s="8"/>
      <c r="BV23" s="8"/>
      <c r="BW23" s="8"/>
      <c r="BX23" s="8">
        <v>1</v>
      </c>
      <c r="BY23" s="8"/>
      <c r="BZ23" s="8">
        <v>1</v>
      </c>
      <c r="CA23" s="8"/>
      <c r="CB23" s="8"/>
      <c r="CC23" s="8">
        <v>1</v>
      </c>
      <c r="CD23" s="8"/>
      <c r="CE23" s="8"/>
      <c r="CF23" s="8">
        <v>1</v>
      </c>
      <c r="CG23" s="8"/>
      <c r="CH23" s="8"/>
      <c r="CI23" s="8"/>
      <c r="CJ23" s="8">
        <v>1</v>
      </c>
      <c r="CK23" s="8"/>
      <c r="CL23" s="8">
        <v>1</v>
      </c>
      <c r="CM23" s="8"/>
      <c r="CN23" s="8"/>
      <c r="CO23" s="8"/>
      <c r="CP23" s="8">
        <v>1</v>
      </c>
      <c r="CQ23" s="8"/>
      <c r="CR23" s="8"/>
      <c r="CS23" s="8">
        <v>1</v>
      </c>
      <c r="CT23" s="8"/>
      <c r="CU23" s="8"/>
      <c r="CV23" s="8">
        <v>1</v>
      </c>
      <c r="CW23" s="8"/>
      <c r="CX23" s="8">
        <v>1</v>
      </c>
      <c r="CY23" s="8"/>
      <c r="CZ23" s="8"/>
      <c r="DA23" s="8">
        <v>1</v>
      </c>
      <c r="DB23" s="8"/>
      <c r="DC23" s="8"/>
      <c r="DD23" s="8">
        <v>1</v>
      </c>
      <c r="DE23" s="8"/>
      <c r="DF23" s="8"/>
      <c r="DG23" s="8"/>
      <c r="DH23" s="8">
        <v>1</v>
      </c>
      <c r="DI23" s="8"/>
      <c r="DJ23" s="8">
        <v>1</v>
      </c>
      <c r="DK23" s="8"/>
      <c r="DL23" s="8"/>
      <c r="DM23" s="8"/>
      <c r="DN23" s="8">
        <v>1</v>
      </c>
      <c r="DO23" s="8"/>
      <c r="DP23" s="8">
        <v>1</v>
      </c>
      <c r="DQ23" s="8"/>
      <c r="DR23" s="8"/>
    </row>
    <row r="24" spans="1:254" ht="15" customHeight="1" x14ac:dyDescent="0.3">
      <c r="A24" s="6">
        <v>10</v>
      </c>
      <c r="B24" s="32" t="s">
        <v>224</v>
      </c>
      <c r="C24" s="6">
        <v>1</v>
      </c>
      <c r="D24" s="6"/>
      <c r="E24" s="6"/>
      <c r="F24" s="6">
        <v>1</v>
      </c>
      <c r="G24" s="6"/>
      <c r="H24" s="6"/>
      <c r="I24" s="6">
        <v>1</v>
      </c>
      <c r="J24" s="6"/>
      <c r="K24" s="6"/>
      <c r="L24" s="6"/>
      <c r="M24" s="6">
        <v>1</v>
      </c>
      <c r="N24" s="6"/>
      <c r="O24" s="6">
        <v>1</v>
      </c>
      <c r="P24" s="6"/>
      <c r="Q24" s="6"/>
      <c r="R24" s="6">
        <v>1</v>
      </c>
      <c r="S24" s="6"/>
      <c r="T24" s="6"/>
      <c r="U24" s="6">
        <v>1</v>
      </c>
      <c r="V24" s="6"/>
      <c r="W24" s="6"/>
      <c r="X24" s="6">
        <v>1</v>
      </c>
      <c r="Y24" s="6"/>
      <c r="Z24" s="6"/>
      <c r="AA24" s="6">
        <v>1</v>
      </c>
      <c r="AB24" s="6"/>
      <c r="AC24" s="6"/>
      <c r="AD24" s="6">
        <v>1</v>
      </c>
      <c r="AE24" s="6"/>
      <c r="AF24" s="6"/>
      <c r="AG24" s="6">
        <v>1</v>
      </c>
      <c r="AH24" s="6"/>
      <c r="AI24" s="6"/>
      <c r="AJ24" s="6">
        <v>1</v>
      </c>
      <c r="AK24" s="6"/>
      <c r="AL24" s="6"/>
      <c r="AM24" s="6">
        <v>1</v>
      </c>
      <c r="AN24" s="6"/>
      <c r="AO24" s="6"/>
      <c r="AP24" s="6">
        <v>1</v>
      </c>
      <c r="AQ24" s="6"/>
      <c r="AR24" s="6"/>
      <c r="AS24" s="6">
        <v>1</v>
      </c>
      <c r="AT24" s="6"/>
      <c r="AU24" s="6"/>
      <c r="AV24" s="6">
        <v>1</v>
      </c>
      <c r="AW24" s="6"/>
      <c r="AX24" s="6"/>
      <c r="AY24" s="6">
        <v>1</v>
      </c>
      <c r="AZ24" s="6"/>
      <c r="BA24" s="6"/>
      <c r="BB24" s="6">
        <v>1</v>
      </c>
      <c r="BC24" s="6"/>
      <c r="BD24" s="6"/>
      <c r="BE24" s="6">
        <v>1</v>
      </c>
      <c r="BF24" s="6"/>
      <c r="BG24" s="6"/>
      <c r="BH24" s="6">
        <v>1</v>
      </c>
      <c r="BI24" s="6"/>
      <c r="BJ24" s="6"/>
      <c r="BK24" s="8">
        <v>1</v>
      </c>
      <c r="BL24" s="8"/>
      <c r="BM24" s="8"/>
      <c r="BN24" s="8">
        <v>1</v>
      </c>
      <c r="BO24" s="8"/>
      <c r="BP24" s="8"/>
      <c r="BQ24" s="8"/>
      <c r="BR24" s="8">
        <v>1</v>
      </c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</row>
    <row r="25" spans="1:254" ht="15.75" customHeight="1" x14ac:dyDescent="0.3">
      <c r="A25" s="6">
        <v>11</v>
      </c>
      <c r="B25" s="32" t="s">
        <v>219</v>
      </c>
      <c r="C25" s="7">
        <v>1</v>
      </c>
      <c r="D25" s="7"/>
      <c r="E25" s="7"/>
      <c r="F25" s="7">
        <v>1</v>
      </c>
      <c r="G25" s="7"/>
      <c r="H25" s="7"/>
      <c r="I25" s="7"/>
      <c r="J25" s="7">
        <v>1</v>
      </c>
      <c r="K25" s="7"/>
      <c r="L25" s="7"/>
      <c r="M25" s="7">
        <v>1</v>
      </c>
      <c r="N25" s="7"/>
      <c r="O25" s="7">
        <v>1</v>
      </c>
      <c r="P25" s="7"/>
      <c r="Q25" s="7"/>
      <c r="R25" s="7"/>
      <c r="S25" s="7">
        <v>1</v>
      </c>
      <c r="T25" s="7"/>
      <c r="U25" s="7">
        <v>1</v>
      </c>
      <c r="V25" s="7"/>
      <c r="W25" s="7"/>
      <c r="X25" s="7"/>
      <c r="Y25" s="7">
        <v>1</v>
      </c>
      <c r="Z25" s="7"/>
      <c r="AA25" s="7">
        <v>1</v>
      </c>
      <c r="AB25" s="7"/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>
        <v>1</v>
      </c>
      <c r="AQ25" s="7"/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/>
      <c r="BD25" s="7">
        <v>1</v>
      </c>
      <c r="BE25" s="7"/>
      <c r="BF25" s="7">
        <v>1</v>
      </c>
      <c r="BG25" s="7"/>
      <c r="BH25" s="7"/>
      <c r="BI25" s="7">
        <v>1</v>
      </c>
      <c r="BJ25" s="7"/>
      <c r="BK25" s="8"/>
      <c r="BL25" s="8">
        <v>1</v>
      </c>
      <c r="BM25" s="8"/>
      <c r="BN25" s="8"/>
      <c r="BO25" s="8">
        <v>1</v>
      </c>
      <c r="BP25" s="8"/>
      <c r="BQ25" s="8"/>
      <c r="BR25" s="8">
        <v>1</v>
      </c>
      <c r="BS25" s="8"/>
      <c r="BT25" s="8"/>
      <c r="BU25" s="8">
        <v>1</v>
      </c>
      <c r="BV25" s="8"/>
      <c r="BW25" s="8"/>
      <c r="BX25" s="8">
        <v>1</v>
      </c>
      <c r="BY25" s="8"/>
      <c r="BZ25" s="8"/>
      <c r="CA25" s="8">
        <v>1</v>
      </c>
      <c r="CB25" s="8"/>
      <c r="CC25" s="8"/>
      <c r="CD25" s="8">
        <v>1</v>
      </c>
      <c r="CE25" s="8"/>
      <c r="CF25" s="8">
        <v>1</v>
      </c>
      <c r="CG25" s="8"/>
      <c r="CH25" s="8"/>
      <c r="CI25" s="8"/>
      <c r="CJ25" s="8">
        <v>1</v>
      </c>
      <c r="CK25" s="8"/>
      <c r="CL25" s="8"/>
      <c r="CM25" s="8">
        <v>1</v>
      </c>
      <c r="CN25" s="8"/>
      <c r="CO25" s="8"/>
      <c r="CP25" s="8">
        <v>1</v>
      </c>
      <c r="CQ25" s="8"/>
      <c r="CR25" s="8"/>
      <c r="CS25" s="8">
        <v>1</v>
      </c>
      <c r="CT25" s="8"/>
      <c r="CU25" s="8">
        <v>1</v>
      </c>
      <c r="CV25" s="8"/>
      <c r="CW25" s="8"/>
      <c r="CX25" s="8"/>
      <c r="CY25" s="8">
        <v>1</v>
      </c>
      <c r="CZ25" s="8"/>
      <c r="DA25" s="8">
        <v>1</v>
      </c>
      <c r="DB25" s="8"/>
      <c r="DC25" s="8"/>
      <c r="DD25" s="8"/>
      <c r="DE25" s="8">
        <v>1</v>
      </c>
      <c r="DF25" s="8"/>
      <c r="DG25" s="8"/>
      <c r="DH25" s="8">
        <v>1</v>
      </c>
      <c r="DI25" s="8"/>
      <c r="DJ25" s="8"/>
      <c r="DK25" s="8">
        <v>1</v>
      </c>
      <c r="DL25" s="8"/>
      <c r="DM25" s="8"/>
      <c r="DN25" s="8">
        <v>1</v>
      </c>
      <c r="DO25" s="8"/>
      <c r="DP25" s="8"/>
      <c r="DQ25" s="8">
        <v>1</v>
      </c>
      <c r="DR25" s="8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customHeight="1" x14ac:dyDescent="0.3">
      <c r="A26" s="6">
        <v>12</v>
      </c>
      <c r="B26" s="1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customHeight="1" x14ac:dyDescent="0.3">
      <c r="A27" s="6">
        <v>13</v>
      </c>
      <c r="B27" s="3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customHeight="1" x14ac:dyDescent="0.3">
      <c r="A28" s="6">
        <v>14</v>
      </c>
      <c r="B28" s="1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customHeight="1" x14ac:dyDescent="0.3">
      <c r="A29" s="6">
        <v>15</v>
      </c>
      <c r="B29" s="3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6" x14ac:dyDescent="0.3">
      <c r="A30" s="6">
        <v>16</v>
      </c>
      <c r="B30" s="33"/>
      <c r="C30" s="7"/>
      <c r="D30" s="7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6" x14ac:dyDescent="0.3">
      <c r="A31" s="6">
        <v>17</v>
      </c>
      <c r="B31" s="12"/>
      <c r="C31" s="31"/>
      <c r="D31" s="7"/>
      <c r="E31" s="7"/>
      <c r="F31" s="31"/>
      <c r="G31" s="7"/>
      <c r="H31" s="7"/>
      <c r="I31" s="31"/>
      <c r="J31" s="7"/>
      <c r="K31" s="7"/>
      <c r="L31" s="31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6" x14ac:dyDescent="0.3">
      <c r="A32" s="6">
        <v>18</v>
      </c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6" x14ac:dyDescent="0.3">
      <c r="A33" s="6">
        <v>19</v>
      </c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6" x14ac:dyDescent="0.3">
      <c r="A34" s="6">
        <v>20</v>
      </c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6" x14ac:dyDescent="0.3">
      <c r="A35" s="6">
        <v>21</v>
      </c>
      <c r="B35" s="12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6" x14ac:dyDescent="0.3">
      <c r="A36" s="6">
        <v>22</v>
      </c>
      <c r="B36" s="1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6" x14ac:dyDescent="0.3">
      <c r="A37" s="6">
        <v>23</v>
      </c>
      <c r="B37" s="12"/>
      <c r="C37" s="7"/>
      <c r="D37" s="6"/>
      <c r="E37" s="6"/>
      <c r="F37" s="7"/>
      <c r="G37" s="6"/>
      <c r="H37" s="6"/>
      <c r="I37" s="7"/>
      <c r="J37" s="6"/>
      <c r="K37" s="6"/>
      <c r="L37" s="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254" x14ac:dyDescent="0.3">
      <c r="A38" s="6">
        <v>24</v>
      </c>
      <c r="B38" s="1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254" x14ac:dyDescent="0.3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</row>
    <row r="40" spans="1:254" x14ac:dyDescent="0.3">
      <c r="A40" s="62" t="s">
        <v>226</v>
      </c>
      <c r="B40" s="62"/>
      <c r="C40" s="34">
        <f t="shared" ref="C40:N40" si="0">SUM(C15:C39)</f>
        <v>11</v>
      </c>
      <c r="D40" s="34">
        <f t="shared" si="0"/>
        <v>0</v>
      </c>
      <c r="E40" s="34">
        <f t="shared" si="0"/>
        <v>0</v>
      </c>
      <c r="F40" s="34">
        <f t="shared" si="0"/>
        <v>11</v>
      </c>
      <c r="G40" s="34">
        <f t="shared" si="0"/>
        <v>0</v>
      </c>
      <c r="H40" s="34">
        <f t="shared" si="0"/>
        <v>0</v>
      </c>
      <c r="I40" s="34">
        <f t="shared" si="0"/>
        <v>7</v>
      </c>
      <c r="J40" s="34">
        <f t="shared" si="0"/>
        <v>4</v>
      </c>
      <c r="K40" s="34">
        <f t="shared" si="0"/>
        <v>0</v>
      </c>
      <c r="L40" s="34">
        <f t="shared" si="0"/>
        <v>7</v>
      </c>
      <c r="M40" s="34">
        <f t="shared" si="0"/>
        <v>4</v>
      </c>
      <c r="N40" s="34">
        <f t="shared" si="0"/>
        <v>0</v>
      </c>
      <c r="O40" s="34">
        <f t="shared" ref="O40:V40" si="1">SUM(O15:O39)</f>
        <v>5</v>
      </c>
      <c r="P40" s="34">
        <f t="shared" si="1"/>
        <v>5</v>
      </c>
      <c r="Q40" s="34">
        <f t="shared" si="1"/>
        <v>1</v>
      </c>
      <c r="R40" s="34">
        <f t="shared" si="1"/>
        <v>5</v>
      </c>
      <c r="S40" s="34">
        <f t="shared" si="1"/>
        <v>5</v>
      </c>
      <c r="T40" s="34">
        <f t="shared" si="1"/>
        <v>1</v>
      </c>
      <c r="U40" s="34">
        <f t="shared" si="1"/>
        <v>8</v>
      </c>
      <c r="V40" s="34">
        <f t="shared" si="1"/>
        <v>2</v>
      </c>
      <c r="W40" s="34">
        <f t="shared" ref="W40:AX40" si="2">SUM(W15:W39)</f>
        <v>1</v>
      </c>
      <c r="X40" s="34">
        <f t="shared" si="2"/>
        <v>5</v>
      </c>
      <c r="Y40" s="34">
        <f t="shared" si="2"/>
        <v>6</v>
      </c>
      <c r="Z40" s="34">
        <f t="shared" si="2"/>
        <v>0</v>
      </c>
      <c r="AA40" s="34">
        <f t="shared" si="2"/>
        <v>7</v>
      </c>
      <c r="AB40" s="34">
        <f t="shared" si="2"/>
        <v>4</v>
      </c>
      <c r="AC40" s="34">
        <f t="shared" si="2"/>
        <v>0</v>
      </c>
      <c r="AD40" s="34">
        <f t="shared" si="2"/>
        <v>5</v>
      </c>
      <c r="AE40" s="34">
        <f t="shared" si="2"/>
        <v>5</v>
      </c>
      <c r="AF40" s="34">
        <f t="shared" si="2"/>
        <v>1</v>
      </c>
      <c r="AG40" s="34">
        <f t="shared" si="2"/>
        <v>5</v>
      </c>
      <c r="AH40" s="34">
        <f t="shared" si="2"/>
        <v>5</v>
      </c>
      <c r="AI40" s="34">
        <f t="shared" si="2"/>
        <v>1</v>
      </c>
      <c r="AJ40" s="34">
        <f t="shared" si="2"/>
        <v>6</v>
      </c>
      <c r="AK40" s="34">
        <f t="shared" si="2"/>
        <v>4</v>
      </c>
      <c r="AL40" s="34">
        <f t="shared" si="2"/>
        <v>1</v>
      </c>
      <c r="AM40" s="6">
        <f t="shared" si="2"/>
        <v>4</v>
      </c>
      <c r="AN40" s="6">
        <f t="shared" si="2"/>
        <v>5</v>
      </c>
      <c r="AO40" s="6">
        <f t="shared" si="2"/>
        <v>2</v>
      </c>
      <c r="AP40" s="34">
        <f t="shared" si="2"/>
        <v>7</v>
      </c>
      <c r="AQ40" s="34">
        <f t="shared" si="2"/>
        <v>3</v>
      </c>
      <c r="AR40" s="34">
        <f t="shared" si="2"/>
        <v>1</v>
      </c>
      <c r="AS40" s="34">
        <f t="shared" si="2"/>
        <v>8</v>
      </c>
      <c r="AT40" s="34">
        <f t="shared" si="2"/>
        <v>3</v>
      </c>
      <c r="AU40" s="34">
        <f t="shared" si="2"/>
        <v>0</v>
      </c>
      <c r="AV40" s="34">
        <f t="shared" si="2"/>
        <v>5</v>
      </c>
      <c r="AW40" s="34">
        <f t="shared" si="2"/>
        <v>5</v>
      </c>
      <c r="AX40" s="34">
        <f t="shared" si="2"/>
        <v>1</v>
      </c>
      <c r="AY40" s="34">
        <f t="shared" ref="AY40:CU40" si="3">SUM(AY15:AY39)</f>
        <v>5</v>
      </c>
      <c r="AZ40" s="34">
        <f t="shared" si="3"/>
        <v>4</v>
      </c>
      <c r="BA40" s="34">
        <f t="shared" si="3"/>
        <v>2</v>
      </c>
      <c r="BB40" s="34">
        <f t="shared" si="3"/>
        <v>7</v>
      </c>
      <c r="BC40" s="34">
        <f t="shared" si="3"/>
        <v>2</v>
      </c>
      <c r="BD40" s="34">
        <f t="shared" si="3"/>
        <v>2</v>
      </c>
      <c r="BE40" s="34">
        <f t="shared" si="3"/>
        <v>7</v>
      </c>
      <c r="BF40" s="34">
        <f t="shared" si="3"/>
        <v>4</v>
      </c>
      <c r="BG40" s="34">
        <f t="shared" si="3"/>
        <v>0</v>
      </c>
      <c r="BH40" s="6">
        <f t="shared" si="3"/>
        <v>6</v>
      </c>
      <c r="BI40" s="6">
        <f t="shared" si="3"/>
        <v>4</v>
      </c>
      <c r="BJ40" s="6">
        <f t="shared" si="3"/>
        <v>1</v>
      </c>
      <c r="BK40" s="34">
        <f t="shared" si="3"/>
        <v>6</v>
      </c>
      <c r="BL40" s="34">
        <f t="shared" si="3"/>
        <v>4</v>
      </c>
      <c r="BM40" s="34">
        <f t="shared" si="3"/>
        <v>1</v>
      </c>
      <c r="BN40" s="34">
        <f t="shared" si="3"/>
        <v>6</v>
      </c>
      <c r="BO40" s="34">
        <f t="shared" si="3"/>
        <v>5</v>
      </c>
      <c r="BP40" s="34">
        <f t="shared" si="3"/>
        <v>0</v>
      </c>
      <c r="BQ40" s="34">
        <f t="shared" si="3"/>
        <v>4</v>
      </c>
      <c r="BR40" s="34">
        <f t="shared" si="3"/>
        <v>6</v>
      </c>
      <c r="BS40" s="34">
        <f t="shared" si="3"/>
        <v>1</v>
      </c>
      <c r="BT40" s="34">
        <f t="shared" si="3"/>
        <v>5</v>
      </c>
      <c r="BU40" s="34">
        <f t="shared" si="3"/>
        <v>5</v>
      </c>
      <c r="BV40" s="34">
        <f t="shared" si="3"/>
        <v>1</v>
      </c>
      <c r="BW40" s="34">
        <f t="shared" si="3"/>
        <v>4</v>
      </c>
      <c r="BX40" s="34">
        <f t="shared" si="3"/>
        <v>6</v>
      </c>
      <c r="BY40" s="34">
        <f t="shared" si="3"/>
        <v>1</v>
      </c>
      <c r="BZ40" s="34">
        <f t="shared" si="3"/>
        <v>5</v>
      </c>
      <c r="CA40" s="34">
        <f t="shared" si="3"/>
        <v>5</v>
      </c>
      <c r="CB40" s="34">
        <f t="shared" si="3"/>
        <v>1</v>
      </c>
      <c r="CC40" s="6">
        <f t="shared" si="3"/>
        <v>5</v>
      </c>
      <c r="CD40" s="6">
        <f t="shared" si="3"/>
        <v>5</v>
      </c>
      <c r="CE40" s="6">
        <f t="shared" si="3"/>
        <v>1</v>
      </c>
      <c r="CF40" s="6">
        <f t="shared" si="3"/>
        <v>6</v>
      </c>
      <c r="CG40" s="6">
        <f t="shared" si="3"/>
        <v>3</v>
      </c>
      <c r="CH40" s="6">
        <f t="shared" si="3"/>
        <v>2</v>
      </c>
      <c r="CI40" s="6">
        <f t="shared" si="3"/>
        <v>5</v>
      </c>
      <c r="CJ40" s="6">
        <f t="shared" si="3"/>
        <v>6</v>
      </c>
      <c r="CK40" s="6">
        <f t="shared" si="3"/>
        <v>0</v>
      </c>
      <c r="CL40" s="6">
        <f t="shared" si="3"/>
        <v>6</v>
      </c>
      <c r="CM40" s="6">
        <f t="shared" si="3"/>
        <v>5</v>
      </c>
      <c r="CN40" s="6">
        <f t="shared" si="3"/>
        <v>0</v>
      </c>
      <c r="CO40" s="6">
        <f t="shared" si="3"/>
        <v>7</v>
      </c>
      <c r="CP40" s="6">
        <f t="shared" si="3"/>
        <v>4</v>
      </c>
      <c r="CQ40" s="6">
        <f t="shared" si="3"/>
        <v>0</v>
      </c>
      <c r="CR40" s="6">
        <f t="shared" si="3"/>
        <v>5</v>
      </c>
      <c r="CS40" s="6">
        <f t="shared" si="3"/>
        <v>6</v>
      </c>
      <c r="CT40" s="6">
        <f t="shared" si="3"/>
        <v>0</v>
      </c>
      <c r="CU40" s="6">
        <f t="shared" si="3"/>
        <v>7</v>
      </c>
      <c r="CV40" s="6">
        <f t="shared" ref="CV40:DH40" si="4">SUM(CV15:CV39)</f>
        <v>4</v>
      </c>
      <c r="CW40" s="6">
        <f t="shared" si="4"/>
        <v>0</v>
      </c>
      <c r="CX40" s="6">
        <f t="shared" si="4"/>
        <v>8</v>
      </c>
      <c r="CY40" s="6">
        <f t="shared" si="4"/>
        <v>3</v>
      </c>
      <c r="CZ40" s="6">
        <f t="shared" si="4"/>
        <v>0</v>
      </c>
      <c r="DA40" s="6">
        <f t="shared" si="4"/>
        <v>8</v>
      </c>
      <c r="DB40" s="6">
        <f t="shared" si="4"/>
        <v>3</v>
      </c>
      <c r="DC40" s="6">
        <f t="shared" si="4"/>
        <v>0</v>
      </c>
      <c r="DD40" s="6">
        <f t="shared" si="4"/>
        <v>6</v>
      </c>
      <c r="DE40" s="6">
        <f t="shared" si="4"/>
        <v>4</v>
      </c>
      <c r="DF40" s="6">
        <f t="shared" si="4"/>
        <v>1</v>
      </c>
      <c r="DG40" s="6">
        <f t="shared" si="4"/>
        <v>4</v>
      </c>
      <c r="DH40" s="6">
        <f t="shared" si="4"/>
        <v>7</v>
      </c>
      <c r="DI40" s="6">
        <f t="shared" ref="DI40:DR40" si="5">SUM(DI15:DI39)</f>
        <v>0</v>
      </c>
      <c r="DJ40" s="35">
        <f t="shared" si="5"/>
        <v>6</v>
      </c>
      <c r="DK40" s="35">
        <f t="shared" si="5"/>
        <v>5</v>
      </c>
      <c r="DL40" s="35">
        <f t="shared" si="5"/>
        <v>0</v>
      </c>
      <c r="DM40" s="35">
        <f t="shared" si="5"/>
        <v>3</v>
      </c>
      <c r="DN40" s="35">
        <f t="shared" si="5"/>
        <v>8</v>
      </c>
      <c r="DO40" s="35">
        <f t="shared" si="5"/>
        <v>0</v>
      </c>
      <c r="DP40" s="35">
        <f t="shared" si="5"/>
        <v>6</v>
      </c>
      <c r="DQ40" s="35">
        <f t="shared" si="5"/>
        <v>5</v>
      </c>
      <c r="DR40" s="35">
        <f t="shared" si="5"/>
        <v>0</v>
      </c>
    </row>
    <row r="41" spans="1:254" ht="37.5" customHeight="1" x14ac:dyDescent="0.3">
      <c r="A41" s="63" t="s">
        <v>227</v>
      </c>
      <c r="B41" s="64"/>
      <c r="C41" s="36">
        <f>C40/11%</f>
        <v>100</v>
      </c>
      <c r="D41" s="36">
        <f t="shared" ref="D41:AI41" si="6">D40/11%</f>
        <v>0</v>
      </c>
      <c r="E41" s="36">
        <f t="shared" si="6"/>
        <v>0</v>
      </c>
      <c r="F41" s="36">
        <f t="shared" si="6"/>
        <v>100</v>
      </c>
      <c r="G41" s="36">
        <f t="shared" si="6"/>
        <v>0</v>
      </c>
      <c r="H41" s="36">
        <f t="shared" si="6"/>
        <v>0</v>
      </c>
      <c r="I41" s="36">
        <f t="shared" si="6"/>
        <v>63.636363636363598</v>
      </c>
      <c r="J41" s="36">
        <f t="shared" si="6"/>
        <v>36.363636363636402</v>
      </c>
      <c r="K41" s="36">
        <f t="shared" si="6"/>
        <v>0</v>
      </c>
      <c r="L41" s="36">
        <f t="shared" si="6"/>
        <v>63.636363636363598</v>
      </c>
      <c r="M41" s="36">
        <f t="shared" si="6"/>
        <v>36.363636363636402</v>
      </c>
      <c r="N41" s="36">
        <f t="shared" si="6"/>
        <v>0</v>
      </c>
      <c r="O41" s="36">
        <f t="shared" si="6"/>
        <v>45.454545454545503</v>
      </c>
      <c r="P41" s="36">
        <f t="shared" si="6"/>
        <v>45.454545454545503</v>
      </c>
      <c r="Q41" s="36">
        <f t="shared" si="6"/>
        <v>9.0909090909090899</v>
      </c>
      <c r="R41" s="36">
        <f t="shared" si="6"/>
        <v>45.454545454545503</v>
      </c>
      <c r="S41" s="36">
        <f t="shared" si="6"/>
        <v>45.454545454545503</v>
      </c>
      <c r="T41" s="36">
        <f t="shared" si="6"/>
        <v>9.0909090909090899</v>
      </c>
      <c r="U41" s="36">
        <f t="shared" si="6"/>
        <v>72.727272727272705</v>
      </c>
      <c r="V41" s="36">
        <f t="shared" si="6"/>
        <v>18.181818181818201</v>
      </c>
      <c r="W41" s="36">
        <f t="shared" si="6"/>
        <v>9.0909090909090899</v>
      </c>
      <c r="X41" s="36">
        <f t="shared" si="6"/>
        <v>45.454545454545503</v>
      </c>
      <c r="Y41" s="36">
        <f t="shared" si="6"/>
        <v>54.545454545454497</v>
      </c>
      <c r="Z41" s="36">
        <f t="shared" si="6"/>
        <v>0</v>
      </c>
      <c r="AA41" s="36">
        <f t="shared" si="6"/>
        <v>63.636363636363598</v>
      </c>
      <c r="AB41" s="36">
        <f t="shared" si="6"/>
        <v>36.363636363636402</v>
      </c>
      <c r="AC41" s="36">
        <f t="shared" si="6"/>
        <v>0</v>
      </c>
      <c r="AD41" s="36">
        <f t="shared" si="6"/>
        <v>45.454545454545503</v>
      </c>
      <c r="AE41" s="36">
        <f t="shared" si="6"/>
        <v>45.454545454545503</v>
      </c>
      <c r="AF41" s="36">
        <f t="shared" si="6"/>
        <v>9.0909090909090899</v>
      </c>
      <c r="AG41" s="36">
        <f t="shared" si="6"/>
        <v>45.454545454545503</v>
      </c>
      <c r="AH41" s="36">
        <f t="shared" si="6"/>
        <v>45.454545454545503</v>
      </c>
      <c r="AI41" s="36">
        <f t="shared" si="6"/>
        <v>9.0909090909090899</v>
      </c>
      <c r="AJ41" s="36">
        <f t="shared" ref="AJ41:BO41" si="7">AJ40/11%</f>
        <v>54.545454545454497</v>
      </c>
      <c r="AK41" s="36">
        <f t="shared" si="7"/>
        <v>36.363636363636402</v>
      </c>
      <c r="AL41" s="36">
        <f t="shared" si="7"/>
        <v>9.0909090909090899</v>
      </c>
      <c r="AM41" s="36">
        <f t="shared" si="7"/>
        <v>36.363636363636402</v>
      </c>
      <c r="AN41" s="36">
        <f t="shared" si="7"/>
        <v>45.454545454545503</v>
      </c>
      <c r="AO41" s="36">
        <f t="shared" si="7"/>
        <v>18.181818181818201</v>
      </c>
      <c r="AP41" s="36">
        <f t="shared" si="7"/>
        <v>63.636363636363598</v>
      </c>
      <c r="AQ41" s="36">
        <f t="shared" si="7"/>
        <v>27.272727272727298</v>
      </c>
      <c r="AR41" s="36">
        <f t="shared" si="7"/>
        <v>9.0909090909090899</v>
      </c>
      <c r="AS41" s="36">
        <f t="shared" si="7"/>
        <v>72.727272727272705</v>
      </c>
      <c r="AT41" s="36">
        <f t="shared" si="7"/>
        <v>27.272727272727298</v>
      </c>
      <c r="AU41" s="36">
        <f t="shared" si="7"/>
        <v>0</v>
      </c>
      <c r="AV41" s="36">
        <f t="shared" si="7"/>
        <v>45.454545454545503</v>
      </c>
      <c r="AW41" s="36">
        <f t="shared" si="7"/>
        <v>45.454545454545503</v>
      </c>
      <c r="AX41" s="36">
        <f t="shared" si="7"/>
        <v>9.0909090909090899</v>
      </c>
      <c r="AY41" s="36">
        <f t="shared" si="7"/>
        <v>45.454545454545503</v>
      </c>
      <c r="AZ41" s="36">
        <f t="shared" si="7"/>
        <v>36.363636363636402</v>
      </c>
      <c r="BA41" s="36">
        <f t="shared" si="7"/>
        <v>18.181818181818201</v>
      </c>
      <c r="BB41" s="36">
        <f t="shared" si="7"/>
        <v>63.636363636363598</v>
      </c>
      <c r="BC41" s="36">
        <f t="shared" si="7"/>
        <v>18.181818181818201</v>
      </c>
      <c r="BD41" s="36">
        <f t="shared" si="7"/>
        <v>18.181818181818201</v>
      </c>
      <c r="BE41" s="36">
        <f t="shared" si="7"/>
        <v>63.636363636363598</v>
      </c>
      <c r="BF41" s="36">
        <f t="shared" si="7"/>
        <v>36.363636363636402</v>
      </c>
      <c r="BG41" s="36">
        <f t="shared" si="7"/>
        <v>0</v>
      </c>
      <c r="BH41" s="36">
        <f t="shared" si="7"/>
        <v>54.545454545454497</v>
      </c>
      <c r="BI41" s="36">
        <f t="shared" si="7"/>
        <v>36.363636363636402</v>
      </c>
      <c r="BJ41" s="36">
        <f t="shared" si="7"/>
        <v>9.0909090909090899</v>
      </c>
      <c r="BK41" s="36">
        <f t="shared" si="7"/>
        <v>54.545454545454497</v>
      </c>
      <c r="BL41" s="36">
        <f t="shared" si="7"/>
        <v>36.363636363636402</v>
      </c>
      <c r="BM41" s="36">
        <f t="shared" si="7"/>
        <v>9.0909090909090899</v>
      </c>
      <c r="BN41" s="36">
        <f t="shared" si="7"/>
        <v>54.545454545454497</v>
      </c>
      <c r="BO41" s="36">
        <f t="shared" si="7"/>
        <v>45.454545454545503</v>
      </c>
      <c r="BP41" s="36">
        <f t="shared" ref="BP41:CU41" si="8">BP40/11%</f>
        <v>0</v>
      </c>
      <c r="BQ41" s="36">
        <f t="shared" si="8"/>
        <v>36.363636363636402</v>
      </c>
      <c r="BR41" s="36">
        <f t="shared" si="8"/>
        <v>54.545454545454497</v>
      </c>
      <c r="BS41" s="36">
        <f t="shared" si="8"/>
        <v>9.0909090909090899</v>
      </c>
      <c r="BT41" s="36">
        <f t="shared" si="8"/>
        <v>45.454545454545503</v>
      </c>
      <c r="BU41" s="36">
        <f t="shared" si="8"/>
        <v>45.454545454545503</v>
      </c>
      <c r="BV41" s="36">
        <f t="shared" si="8"/>
        <v>9.0909090909090899</v>
      </c>
      <c r="BW41" s="36">
        <f t="shared" si="8"/>
        <v>36.363636363636402</v>
      </c>
      <c r="BX41" s="36">
        <f t="shared" si="8"/>
        <v>54.545454545454497</v>
      </c>
      <c r="BY41" s="36">
        <f t="shared" si="8"/>
        <v>9.0909090909090899</v>
      </c>
      <c r="BZ41" s="36">
        <f t="shared" si="8"/>
        <v>45.454545454545503</v>
      </c>
      <c r="CA41" s="36">
        <f t="shared" si="8"/>
        <v>45.454545454545503</v>
      </c>
      <c r="CB41" s="36">
        <f t="shared" si="8"/>
        <v>9.0909090909090899</v>
      </c>
      <c r="CC41" s="36">
        <f t="shared" si="8"/>
        <v>45.454545454545503</v>
      </c>
      <c r="CD41" s="36">
        <f t="shared" si="8"/>
        <v>45.454545454545503</v>
      </c>
      <c r="CE41" s="36">
        <f t="shared" si="8"/>
        <v>9.0909090909090899</v>
      </c>
      <c r="CF41" s="36">
        <f t="shared" si="8"/>
        <v>54.545454545454497</v>
      </c>
      <c r="CG41" s="36">
        <f t="shared" si="8"/>
        <v>27.272727272727298</v>
      </c>
      <c r="CH41" s="36">
        <f t="shared" si="8"/>
        <v>18.181818181818201</v>
      </c>
      <c r="CI41" s="36">
        <f t="shared" si="8"/>
        <v>45.454545454545503</v>
      </c>
      <c r="CJ41" s="36">
        <f t="shared" si="8"/>
        <v>54.545454545454497</v>
      </c>
      <c r="CK41" s="36">
        <f t="shared" si="8"/>
        <v>0</v>
      </c>
      <c r="CL41" s="36">
        <f t="shared" si="8"/>
        <v>54.545454545454497</v>
      </c>
      <c r="CM41" s="36">
        <f t="shared" si="8"/>
        <v>45.454545454545503</v>
      </c>
      <c r="CN41" s="36">
        <f t="shared" si="8"/>
        <v>0</v>
      </c>
      <c r="CO41" s="36">
        <f t="shared" si="8"/>
        <v>63.636363636363598</v>
      </c>
      <c r="CP41" s="36">
        <f t="shared" si="8"/>
        <v>36.363636363636402</v>
      </c>
      <c r="CQ41" s="36">
        <f t="shared" si="8"/>
        <v>0</v>
      </c>
      <c r="CR41" s="36">
        <f t="shared" si="8"/>
        <v>45.454545454545503</v>
      </c>
      <c r="CS41" s="36">
        <f t="shared" si="8"/>
        <v>54.545454545454497</v>
      </c>
      <c r="CT41" s="36">
        <f t="shared" si="8"/>
        <v>0</v>
      </c>
      <c r="CU41" s="36">
        <f t="shared" si="8"/>
        <v>63.636363636363598</v>
      </c>
      <c r="CV41" s="36">
        <f t="shared" ref="CV41:DR41" si="9">CV40/11%</f>
        <v>36.363636363636402</v>
      </c>
      <c r="CW41" s="36">
        <f t="shared" si="9"/>
        <v>0</v>
      </c>
      <c r="CX41" s="36">
        <f t="shared" si="9"/>
        <v>72.727272727272705</v>
      </c>
      <c r="CY41" s="36">
        <f t="shared" si="9"/>
        <v>27.272727272727298</v>
      </c>
      <c r="CZ41" s="36">
        <f t="shared" si="9"/>
        <v>0</v>
      </c>
      <c r="DA41" s="36">
        <f t="shared" si="9"/>
        <v>72.727272727272705</v>
      </c>
      <c r="DB41" s="36">
        <f t="shared" si="9"/>
        <v>27.272727272727298</v>
      </c>
      <c r="DC41" s="36">
        <f t="shared" si="9"/>
        <v>0</v>
      </c>
      <c r="DD41" s="36">
        <f t="shared" si="9"/>
        <v>54.545454545454497</v>
      </c>
      <c r="DE41" s="36">
        <f t="shared" si="9"/>
        <v>36.363636363636402</v>
      </c>
      <c r="DF41" s="36">
        <f t="shared" si="9"/>
        <v>9.0909090909090899</v>
      </c>
      <c r="DG41" s="36">
        <f t="shared" si="9"/>
        <v>36.363636363636402</v>
      </c>
      <c r="DH41" s="36">
        <f t="shared" si="9"/>
        <v>63.636363636363598</v>
      </c>
      <c r="DI41" s="36">
        <f t="shared" si="9"/>
        <v>0</v>
      </c>
      <c r="DJ41" s="36">
        <f t="shared" si="9"/>
        <v>54.545454545454497</v>
      </c>
      <c r="DK41" s="36">
        <f t="shared" si="9"/>
        <v>45.454545454545503</v>
      </c>
      <c r="DL41" s="36">
        <f t="shared" si="9"/>
        <v>0</v>
      </c>
      <c r="DM41" s="36">
        <f t="shared" si="9"/>
        <v>27.272727272727298</v>
      </c>
      <c r="DN41" s="36">
        <f t="shared" si="9"/>
        <v>72.727272727272705</v>
      </c>
      <c r="DO41" s="36">
        <f t="shared" si="9"/>
        <v>0</v>
      </c>
      <c r="DP41" s="36">
        <f t="shared" si="9"/>
        <v>54.545454545454497</v>
      </c>
      <c r="DQ41" s="36">
        <f t="shared" si="9"/>
        <v>45.454545454545503</v>
      </c>
      <c r="DR41" s="36">
        <f t="shared" si="9"/>
        <v>0</v>
      </c>
    </row>
    <row r="42" spans="1:254" x14ac:dyDescent="0.3">
      <c r="BH42" s="37"/>
      <c r="BI42" s="37"/>
      <c r="BJ42" s="37"/>
    </row>
    <row r="43" spans="1:254" x14ac:dyDescent="0.3">
      <c r="B43" s="65" t="s">
        <v>228</v>
      </c>
      <c r="C43" s="66"/>
      <c r="D43" s="66"/>
      <c r="E43" s="67"/>
      <c r="F43" s="19"/>
      <c r="G43" s="19"/>
    </row>
    <row r="44" spans="1:254" x14ac:dyDescent="0.3">
      <c r="B44" s="8" t="s">
        <v>229</v>
      </c>
      <c r="C44" s="23" t="s">
        <v>230</v>
      </c>
      <c r="D44" s="6">
        <v>10</v>
      </c>
      <c r="E44" s="24">
        <f>(C41+F41+I41+L41)/4</f>
        <v>81.818181818181799</v>
      </c>
    </row>
    <row r="45" spans="1:254" x14ac:dyDescent="0.3">
      <c r="B45" s="8" t="s">
        <v>231</v>
      </c>
      <c r="C45" s="23" t="s">
        <v>230</v>
      </c>
      <c r="D45" s="6">
        <v>1</v>
      </c>
      <c r="E45" s="24">
        <f>(D41+G41+J41+M41)/4</f>
        <v>18.181818181818201</v>
      </c>
    </row>
    <row r="46" spans="1:254" x14ac:dyDescent="0.3">
      <c r="B46" s="8" t="s">
        <v>232</v>
      </c>
      <c r="C46" s="23" t="s">
        <v>230</v>
      </c>
      <c r="D46" s="6">
        <f>E46/100*11</f>
        <v>0</v>
      </c>
      <c r="E46" s="24">
        <f>(E41+H41+K41+N41)/4</f>
        <v>0</v>
      </c>
    </row>
    <row r="47" spans="1:254" x14ac:dyDescent="0.3">
      <c r="B47" s="8"/>
      <c r="C47" s="52"/>
      <c r="D47" s="53">
        <f t="shared" ref="D47:D65" si="10">E47/100*11</f>
        <v>11</v>
      </c>
      <c r="E47" s="54">
        <f>SUM(E44:E46)</f>
        <v>100</v>
      </c>
    </row>
    <row r="48" spans="1:254" ht="15" customHeight="1" x14ac:dyDescent="0.3">
      <c r="B48" s="8"/>
      <c r="C48" s="8"/>
      <c r="D48" s="6">
        <f t="shared" si="10"/>
        <v>0</v>
      </c>
      <c r="E48" s="26"/>
      <c r="F48" s="68" t="s">
        <v>13</v>
      </c>
      <c r="G48" s="69"/>
    </row>
    <row r="49" spans="2:13" x14ac:dyDescent="0.3">
      <c r="B49" s="8" t="s">
        <v>229</v>
      </c>
      <c r="C49" s="23" t="s">
        <v>233</v>
      </c>
      <c r="D49" s="6">
        <v>6</v>
      </c>
      <c r="E49" s="24">
        <f>(O41+R41+U41+X41)/4</f>
        <v>52.272727272727302</v>
      </c>
      <c r="F49" s="27">
        <v>6</v>
      </c>
      <c r="G49" s="24">
        <f>(AA41+AD41+AG41+AJ41)/4</f>
        <v>52.272727272727302</v>
      </c>
    </row>
    <row r="50" spans="2:13" x14ac:dyDescent="0.3">
      <c r="B50" s="8" t="s">
        <v>231</v>
      </c>
      <c r="C50" s="23" t="s">
        <v>233</v>
      </c>
      <c r="D50" s="6">
        <v>4</v>
      </c>
      <c r="E50" s="24">
        <f>(P41+S41+V41+Y41)/4</f>
        <v>40.909090909090899</v>
      </c>
      <c r="F50" s="27">
        <v>4</v>
      </c>
      <c r="G50" s="24">
        <f>(AB41+AE41+AH41+AK41)/4</f>
        <v>40.909090909090899</v>
      </c>
    </row>
    <row r="51" spans="2:13" x14ac:dyDescent="0.3">
      <c r="B51" s="8" t="s">
        <v>232</v>
      </c>
      <c r="C51" s="23" t="s">
        <v>233</v>
      </c>
      <c r="D51" s="6">
        <v>1</v>
      </c>
      <c r="E51" s="24">
        <f>(Q41+T41+W41+Z41)/4</f>
        <v>6.8181818181818201</v>
      </c>
      <c r="F51" s="27">
        <v>1</v>
      </c>
      <c r="G51" s="24">
        <f>(AC41+AF41+AI41+AL41)/4</f>
        <v>6.8181818181818201</v>
      </c>
    </row>
    <row r="52" spans="2:13" x14ac:dyDescent="0.3">
      <c r="B52" s="8"/>
      <c r="C52" s="52"/>
      <c r="D52" s="55">
        <f t="shared" si="10"/>
        <v>11</v>
      </c>
      <c r="E52" s="56">
        <f>SUM(E49:E51)</f>
        <v>100</v>
      </c>
      <c r="F52" s="57">
        <v>11</v>
      </c>
      <c r="G52" s="56">
        <v>100</v>
      </c>
    </row>
    <row r="53" spans="2:13" x14ac:dyDescent="0.3">
      <c r="B53" s="8" t="s">
        <v>229</v>
      </c>
      <c r="C53" s="23" t="s">
        <v>234</v>
      </c>
      <c r="D53" s="6">
        <v>6</v>
      </c>
      <c r="E53" s="24">
        <v>59</v>
      </c>
    </row>
    <row r="54" spans="2:13" x14ac:dyDescent="0.3">
      <c r="B54" s="8" t="s">
        <v>231</v>
      </c>
      <c r="C54" s="23" t="s">
        <v>234</v>
      </c>
      <c r="D54" s="6">
        <v>5</v>
      </c>
      <c r="E54" s="24">
        <v>41</v>
      </c>
    </row>
    <row r="55" spans="2:13" x14ac:dyDescent="0.3">
      <c r="B55" s="8" t="s">
        <v>232</v>
      </c>
      <c r="C55" s="23" t="s">
        <v>234</v>
      </c>
      <c r="D55" s="6">
        <f t="shared" si="10"/>
        <v>0</v>
      </c>
      <c r="E55" s="24">
        <v>0</v>
      </c>
    </row>
    <row r="56" spans="2:13" x14ac:dyDescent="0.3">
      <c r="B56" s="8"/>
      <c r="C56" s="58"/>
      <c r="D56" s="53">
        <f t="shared" si="10"/>
        <v>11</v>
      </c>
      <c r="E56" s="59">
        <f>SUM(E53:E55)</f>
        <v>100</v>
      </c>
      <c r="F56" s="28"/>
    </row>
    <row r="57" spans="2:13" x14ac:dyDescent="0.3">
      <c r="B57" s="8"/>
      <c r="C57" s="23"/>
      <c r="D57" s="6">
        <f t="shared" si="10"/>
        <v>0</v>
      </c>
      <c r="E57" s="29"/>
      <c r="F57" s="70" t="s">
        <v>16</v>
      </c>
      <c r="G57" s="71"/>
      <c r="H57" s="72" t="s">
        <v>17</v>
      </c>
      <c r="I57" s="73"/>
      <c r="J57" s="74" t="s">
        <v>18</v>
      </c>
      <c r="K57" s="74"/>
      <c r="L57" s="74" t="s">
        <v>19</v>
      </c>
      <c r="M57" s="74"/>
    </row>
    <row r="58" spans="2:13" x14ac:dyDescent="0.3">
      <c r="B58" s="8" t="s">
        <v>229</v>
      </c>
      <c r="C58" s="23" t="s">
        <v>235</v>
      </c>
      <c r="D58" s="6">
        <v>6</v>
      </c>
      <c r="E58" s="24">
        <f>(AY41+BB41+BE41+BH41)/4</f>
        <v>56.818181818181799</v>
      </c>
      <c r="F58" s="6">
        <v>6</v>
      </c>
      <c r="G58" s="24">
        <v>59</v>
      </c>
      <c r="H58" s="38">
        <v>5</v>
      </c>
      <c r="I58" s="24">
        <f>(BW41+BZ41+CC41+CF41)/4</f>
        <v>45.454545454545503</v>
      </c>
      <c r="J58" s="38">
        <v>7</v>
      </c>
      <c r="K58" s="24">
        <f>(CI41+CL41+CO41+CR41)/4</f>
        <v>52.272727272727302</v>
      </c>
      <c r="L58" s="6">
        <v>8</v>
      </c>
      <c r="M58" s="24">
        <f>(CU41+CX41+DA41+DD41)/4</f>
        <v>65.909090909090907</v>
      </c>
    </row>
    <row r="59" spans="2:13" x14ac:dyDescent="0.3">
      <c r="B59" s="8" t="s">
        <v>231</v>
      </c>
      <c r="C59" s="23" t="s">
        <v>235</v>
      </c>
      <c r="D59" s="6">
        <v>4</v>
      </c>
      <c r="E59" s="24">
        <f>(AZ41+BC41+BF41+BI41)/4</f>
        <v>31.818181818181799</v>
      </c>
      <c r="F59" s="6">
        <v>5</v>
      </c>
      <c r="G59" s="24">
        <v>41</v>
      </c>
      <c r="H59" s="38">
        <v>5</v>
      </c>
      <c r="I59" s="24">
        <f>(BX41+CA41+CD41+CG41)/4</f>
        <v>43.181818181818201</v>
      </c>
      <c r="J59" s="38">
        <v>4</v>
      </c>
      <c r="K59" s="24">
        <f>(CJ41+CM41+CP41+CS41)/4</f>
        <v>47.727272727272698</v>
      </c>
      <c r="L59" s="6">
        <v>2</v>
      </c>
      <c r="M59" s="24">
        <f>(CV41+CY41+DB41+DE41)/4</f>
        <v>31.818181818181799</v>
      </c>
    </row>
    <row r="60" spans="2:13" x14ac:dyDescent="0.3">
      <c r="B60" s="8" t="s">
        <v>232</v>
      </c>
      <c r="C60" s="23" t="s">
        <v>235</v>
      </c>
      <c r="D60" s="6">
        <v>1</v>
      </c>
      <c r="E60" s="24">
        <f>(BA41+BD41+BG41+BJ41)/4</f>
        <v>11.363636363636401</v>
      </c>
      <c r="F60" s="6">
        <v>0</v>
      </c>
      <c r="G60" s="24">
        <v>0</v>
      </c>
      <c r="H60" s="38">
        <v>1</v>
      </c>
      <c r="I60" s="24">
        <f>(BY41+CB41+CE41+CH41)/4</f>
        <v>11.363636363636401</v>
      </c>
      <c r="J60" s="38">
        <v>0</v>
      </c>
      <c r="K60" s="24">
        <f>(CK41+CN41+CQ41+CT41)/4</f>
        <v>0</v>
      </c>
      <c r="L60" s="6">
        <v>1</v>
      </c>
      <c r="M60" s="24">
        <f>(CW41+CZ41+DC41+DF41)/4</f>
        <v>2.2727272727272698</v>
      </c>
    </row>
    <row r="61" spans="2:13" x14ac:dyDescent="0.3">
      <c r="B61" s="8"/>
      <c r="C61" s="52"/>
      <c r="D61" s="55">
        <f t="shared" si="10"/>
        <v>11</v>
      </c>
      <c r="E61" s="60">
        <f>SUM(E58:E60)</f>
        <v>100</v>
      </c>
      <c r="F61" s="60">
        <v>11</v>
      </c>
      <c r="G61" s="60">
        <f t="shared" ref="G61:M61" si="11">SUM(G58:G60)</f>
        <v>100</v>
      </c>
      <c r="H61" s="60">
        <v>11</v>
      </c>
      <c r="I61" s="60">
        <f t="shared" si="11"/>
        <v>100</v>
      </c>
      <c r="J61" s="60">
        <v>11</v>
      </c>
      <c r="K61" s="60">
        <f t="shared" si="11"/>
        <v>100</v>
      </c>
      <c r="L61" s="60">
        <v>11</v>
      </c>
      <c r="M61" s="60">
        <f t="shared" si="11"/>
        <v>100</v>
      </c>
    </row>
    <row r="62" spans="2:13" x14ac:dyDescent="0.3">
      <c r="B62" s="8" t="s">
        <v>229</v>
      </c>
      <c r="C62" s="23" t="s">
        <v>236</v>
      </c>
      <c r="D62" s="47">
        <v>7</v>
      </c>
      <c r="E62" s="41">
        <v>68</v>
      </c>
      <c r="F62" s="40"/>
      <c r="G62" s="40"/>
      <c r="H62" s="40"/>
      <c r="I62" s="40"/>
      <c r="J62" s="40"/>
      <c r="K62" s="40"/>
      <c r="L62" s="40"/>
      <c r="M62" s="40"/>
    </row>
    <row r="63" spans="2:13" x14ac:dyDescent="0.3">
      <c r="B63" s="8" t="s">
        <v>231</v>
      </c>
      <c r="C63" s="23" t="s">
        <v>236</v>
      </c>
      <c r="D63" s="47">
        <v>4</v>
      </c>
      <c r="E63" s="41">
        <v>32</v>
      </c>
      <c r="F63" s="40"/>
      <c r="G63" s="40"/>
      <c r="H63" s="40"/>
      <c r="I63" s="40"/>
      <c r="J63" s="40"/>
      <c r="K63" s="40"/>
      <c r="L63" s="40"/>
      <c r="M63" s="40"/>
    </row>
    <row r="64" spans="2:13" x14ac:dyDescent="0.3">
      <c r="B64" s="8" t="s">
        <v>232</v>
      </c>
      <c r="C64" s="23" t="s">
        <v>236</v>
      </c>
      <c r="D64" s="47">
        <f t="shared" si="10"/>
        <v>0</v>
      </c>
      <c r="E64" s="41">
        <f>(DI41+DL41+DO41+DR41)/4</f>
        <v>0</v>
      </c>
      <c r="F64" s="40"/>
      <c r="G64" s="40"/>
      <c r="H64" s="40"/>
      <c r="I64" s="40"/>
      <c r="J64" s="40"/>
      <c r="K64" s="40"/>
      <c r="L64" s="40"/>
      <c r="M64" s="40"/>
    </row>
    <row r="65" spans="2:13" x14ac:dyDescent="0.3">
      <c r="B65" s="8"/>
      <c r="C65" s="52"/>
      <c r="D65" s="55">
        <f t="shared" si="10"/>
        <v>11</v>
      </c>
      <c r="E65" s="60">
        <f>SUM(E62:E64)</f>
        <v>100</v>
      </c>
      <c r="F65" s="40"/>
      <c r="G65" s="40"/>
      <c r="H65" s="40"/>
      <c r="I65" s="40"/>
      <c r="J65" s="40"/>
      <c r="K65" s="40"/>
      <c r="L65" s="40"/>
      <c r="M65" s="40"/>
    </row>
  </sheetData>
  <mergeCells count="107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CL12:CN12"/>
    <mergeCell ref="CO12:CQ12"/>
    <mergeCell ref="CR12:CT12"/>
    <mergeCell ref="CU12:CW12"/>
    <mergeCell ref="CX12:CZ12"/>
    <mergeCell ref="DA12:DC12"/>
    <mergeCell ref="DD12:DF12"/>
    <mergeCell ref="DM13:DO13"/>
    <mergeCell ref="DP13:DR13"/>
    <mergeCell ref="A40:B40"/>
    <mergeCell ref="A41:B41"/>
    <mergeCell ref="B43:E43"/>
    <mergeCell ref="F48:G48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</mergeCells>
  <pageMargins left="0.7" right="0.7" top="0.75" bottom="0.75" header="0.3" footer="0.3"/>
  <pageSetup paperSize="9" scale="46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4"/>
  <sheetViews>
    <sheetView tabSelected="1" topLeftCell="AG11" zoomScale="64" zoomScaleNormal="64" workbookViewId="0">
      <selection activeCell="BN14" sqref="BN14:BP23"/>
    </sheetView>
  </sheetViews>
  <sheetFormatPr defaultColWidth="9" defaultRowHeight="14.4" x14ac:dyDescent="0.3"/>
  <cols>
    <col min="2" max="2" width="35.88671875" customWidth="1"/>
    <col min="4" max="4" width="12.88671875"/>
    <col min="6" max="6" width="12.88671875"/>
    <col min="8" max="8" width="12.88671875"/>
    <col min="10" max="10" width="12.88671875"/>
  </cols>
  <sheetData>
    <row r="1" spans="1:254" ht="15.6" x14ac:dyDescent="0.3">
      <c r="A1" s="1" t="s">
        <v>0</v>
      </c>
      <c r="B1" s="2" t="s">
        <v>237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79" t="s">
        <v>238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4"/>
      <c r="S2" s="4"/>
      <c r="T2" s="4"/>
      <c r="U2" s="4"/>
      <c r="V2" s="4"/>
      <c r="FI2" s="80" t="s">
        <v>3</v>
      </c>
      <c r="FJ2" s="80"/>
    </row>
    <row r="3" spans="1:254" ht="15.6" x14ac:dyDescent="0.3">
      <c r="A3" s="5" t="s">
        <v>239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">
      <c r="A4" s="75" t="s">
        <v>4</v>
      </c>
      <c r="B4" s="75" t="s">
        <v>5</v>
      </c>
      <c r="C4" s="81" t="s">
        <v>6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95" t="s">
        <v>7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3" t="s">
        <v>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8" t="s">
        <v>9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74" t="s">
        <v>10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3">
      <c r="A5" s="75"/>
      <c r="B5" s="75"/>
      <c r="C5" s="76" t="s">
        <v>11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6" t="s">
        <v>12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82" t="s">
        <v>13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240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76" t="s">
        <v>241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84" t="s">
        <v>242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01" t="s">
        <v>18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4" t="s">
        <v>19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2" t="s">
        <v>243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6" hidden="1" x14ac:dyDescent="0.3">
      <c r="A6" s="75"/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6" hidden="1" x14ac:dyDescent="0.3">
      <c r="A7" s="75"/>
      <c r="B7" s="7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6" hidden="1" x14ac:dyDescent="0.3">
      <c r="A8" s="75"/>
      <c r="B8" s="75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6" hidden="1" x14ac:dyDescent="0.3">
      <c r="A9" s="75"/>
      <c r="B9" s="7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6" hidden="1" x14ac:dyDescent="0.3">
      <c r="A10" s="75"/>
      <c r="B10" s="7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6" x14ac:dyDescent="0.3">
      <c r="A11" s="75"/>
      <c r="B11" s="75"/>
      <c r="C11" s="77" t="s">
        <v>244</v>
      </c>
      <c r="D11" s="77" t="s">
        <v>22</v>
      </c>
      <c r="E11" s="77" t="s">
        <v>23</v>
      </c>
      <c r="F11" s="77" t="s">
        <v>245</v>
      </c>
      <c r="G11" s="77" t="s">
        <v>25</v>
      </c>
      <c r="H11" s="77" t="s">
        <v>26</v>
      </c>
      <c r="I11" s="77" t="s">
        <v>246</v>
      </c>
      <c r="J11" s="77" t="s">
        <v>28</v>
      </c>
      <c r="K11" s="77" t="s">
        <v>29</v>
      </c>
      <c r="L11" s="77" t="s">
        <v>247</v>
      </c>
      <c r="M11" s="77" t="s">
        <v>28</v>
      </c>
      <c r="N11" s="77" t="s">
        <v>29</v>
      </c>
      <c r="O11" s="77" t="s">
        <v>248</v>
      </c>
      <c r="P11" s="77" t="s">
        <v>249</v>
      </c>
      <c r="Q11" s="77" t="s">
        <v>250</v>
      </c>
      <c r="R11" s="77" t="s">
        <v>251</v>
      </c>
      <c r="S11" s="77"/>
      <c r="T11" s="77"/>
      <c r="U11" s="77" t="s">
        <v>252</v>
      </c>
      <c r="V11" s="77"/>
      <c r="W11" s="77"/>
      <c r="X11" s="77" t="s">
        <v>253</v>
      </c>
      <c r="Y11" s="77"/>
      <c r="Z11" s="77"/>
      <c r="AA11" s="78" t="s">
        <v>254</v>
      </c>
      <c r="AB11" s="78"/>
      <c r="AC11" s="78"/>
      <c r="AD11" s="77" t="s">
        <v>255</v>
      </c>
      <c r="AE11" s="77"/>
      <c r="AF11" s="77"/>
      <c r="AG11" s="77" t="s">
        <v>256</v>
      </c>
      <c r="AH11" s="77"/>
      <c r="AI11" s="77"/>
      <c r="AJ11" s="78" t="s">
        <v>257</v>
      </c>
      <c r="AK11" s="78"/>
      <c r="AL11" s="78"/>
      <c r="AM11" s="77" t="s">
        <v>258</v>
      </c>
      <c r="AN11" s="77"/>
      <c r="AO11" s="77"/>
      <c r="AP11" s="77" t="s">
        <v>259</v>
      </c>
      <c r="AQ11" s="77"/>
      <c r="AR11" s="77"/>
      <c r="AS11" s="77" t="s">
        <v>260</v>
      </c>
      <c r="AT11" s="77"/>
      <c r="AU11" s="77"/>
      <c r="AV11" s="77" t="s">
        <v>261</v>
      </c>
      <c r="AW11" s="77"/>
      <c r="AX11" s="77"/>
      <c r="AY11" s="77" t="s">
        <v>262</v>
      </c>
      <c r="AZ11" s="77"/>
      <c r="BA11" s="77"/>
      <c r="BB11" s="77" t="s">
        <v>263</v>
      </c>
      <c r="BC11" s="77"/>
      <c r="BD11" s="77"/>
      <c r="BE11" s="77" t="s">
        <v>264</v>
      </c>
      <c r="BF11" s="77"/>
      <c r="BG11" s="77"/>
      <c r="BH11" s="77" t="s">
        <v>265</v>
      </c>
      <c r="BI11" s="77"/>
      <c r="BJ11" s="77"/>
      <c r="BK11" s="78" t="s">
        <v>266</v>
      </c>
      <c r="BL11" s="78"/>
      <c r="BM11" s="78"/>
      <c r="BN11" s="78" t="s">
        <v>267</v>
      </c>
      <c r="BO11" s="78"/>
      <c r="BP11" s="78"/>
      <c r="BQ11" s="78" t="s">
        <v>268</v>
      </c>
      <c r="BR11" s="78"/>
      <c r="BS11" s="78"/>
      <c r="BT11" s="78" t="s">
        <v>269</v>
      </c>
      <c r="BU11" s="78"/>
      <c r="BV11" s="78"/>
      <c r="BW11" s="78" t="s">
        <v>270</v>
      </c>
      <c r="BX11" s="78"/>
      <c r="BY11" s="78"/>
      <c r="BZ11" s="78" t="s">
        <v>271</v>
      </c>
      <c r="CA11" s="78"/>
      <c r="CB11" s="78"/>
      <c r="CC11" s="78" t="s">
        <v>272</v>
      </c>
      <c r="CD11" s="78"/>
      <c r="CE11" s="78"/>
      <c r="CF11" s="78" t="s">
        <v>273</v>
      </c>
      <c r="CG11" s="78"/>
      <c r="CH11" s="78"/>
      <c r="CI11" s="78" t="s">
        <v>274</v>
      </c>
      <c r="CJ11" s="78"/>
      <c r="CK11" s="78"/>
      <c r="CL11" s="78" t="s">
        <v>275</v>
      </c>
      <c r="CM11" s="78"/>
      <c r="CN11" s="78"/>
      <c r="CO11" s="78" t="s">
        <v>276</v>
      </c>
      <c r="CP11" s="78"/>
      <c r="CQ11" s="78"/>
      <c r="CR11" s="78" t="s">
        <v>277</v>
      </c>
      <c r="CS11" s="78"/>
      <c r="CT11" s="78"/>
      <c r="CU11" s="78" t="s">
        <v>278</v>
      </c>
      <c r="CV11" s="78"/>
      <c r="CW11" s="78"/>
      <c r="CX11" s="78" t="s">
        <v>279</v>
      </c>
      <c r="CY11" s="78"/>
      <c r="CZ11" s="78"/>
      <c r="DA11" s="78" t="s">
        <v>280</v>
      </c>
      <c r="DB11" s="78"/>
      <c r="DC11" s="78"/>
      <c r="DD11" s="78" t="s">
        <v>281</v>
      </c>
      <c r="DE11" s="78"/>
      <c r="DF11" s="78"/>
      <c r="DG11" s="78" t="s">
        <v>282</v>
      </c>
      <c r="DH11" s="78"/>
      <c r="DI11" s="78"/>
      <c r="DJ11" s="78" t="s">
        <v>283</v>
      </c>
      <c r="DK11" s="78"/>
      <c r="DL11" s="78"/>
      <c r="DM11" s="78" t="s">
        <v>284</v>
      </c>
      <c r="DN11" s="78"/>
      <c r="DO11" s="78"/>
      <c r="DP11" s="78" t="s">
        <v>285</v>
      </c>
      <c r="DQ11" s="78"/>
      <c r="DR11" s="78"/>
      <c r="DS11" s="78" t="s">
        <v>286</v>
      </c>
      <c r="DT11" s="78"/>
      <c r="DU11" s="78"/>
      <c r="DV11" s="78" t="s">
        <v>287</v>
      </c>
      <c r="DW11" s="78"/>
      <c r="DX11" s="78"/>
      <c r="DY11" s="78" t="s">
        <v>288</v>
      </c>
      <c r="DZ11" s="78"/>
      <c r="EA11" s="78"/>
      <c r="EB11" s="78" t="s">
        <v>289</v>
      </c>
      <c r="EC11" s="78"/>
      <c r="ED11" s="78"/>
      <c r="EE11" s="78" t="s">
        <v>290</v>
      </c>
      <c r="EF11" s="78"/>
      <c r="EG11" s="78"/>
      <c r="EH11" s="78" t="s">
        <v>291</v>
      </c>
      <c r="EI11" s="78"/>
      <c r="EJ11" s="78"/>
      <c r="EK11" s="78" t="s">
        <v>292</v>
      </c>
      <c r="EL11" s="78"/>
      <c r="EM11" s="78"/>
      <c r="EN11" s="78" t="s">
        <v>293</v>
      </c>
      <c r="EO11" s="78"/>
      <c r="EP11" s="78"/>
      <c r="EQ11" s="78" t="s">
        <v>294</v>
      </c>
      <c r="ER11" s="78"/>
      <c r="ES11" s="78"/>
      <c r="ET11" s="78" t="s">
        <v>295</v>
      </c>
      <c r="EU11" s="78"/>
      <c r="EV11" s="78"/>
      <c r="EW11" s="78" t="s">
        <v>296</v>
      </c>
      <c r="EX11" s="78"/>
      <c r="EY11" s="78"/>
      <c r="EZ11" s="78" t="s">
        <v>297</v>
      </c>
      <c r="FA11" s="78"/>
      <c r="FB11" s="78"/>
      <c r="FC11" s="78" t="s">
        <v>298</v>
      </c>
      <c r="FD11" s="78"/>
      <c r="FE11" s="78"/>
      <c r="FF11" s="78" t="s">
        <v>299</v>
      </c>
      <c r="FG11" s="78"/>
      <c r="FH11" s="78"/>
      <c r="FI11" s="78" t="s">
        <v>300</v>
      </c>
      <c r="FJ11" s="78"/>
      <c r="FK11" s="78"/>
    </row>
    <row r="12" spans="1:254" ht="79.5" customHeight="1" x14ac:dyDescent="0.3">
      <c r="A12" s="75"/>
      <c r="B12" s="75"/>
      <c r="C12" s="61" t="s">
        <v>301</v>
      </c>
      <c r="D12" s="61"/>
      <c r="E12" s="61"/>
      <c r="F12" s="61" t="s">
        <v>302</v>
      </c>
      <c r="G12" s="61"/>
      <c r="H12" s="61"/>
      <c r="I12" s="61" t="s">
        <v>303</v>
      </c>
      <c r="J12" s="61"/>
      <c r="K12" s="61"/>
      <c r="L12" s="61" t="s">
        <v>304</v>
      </c>
      <c r="M12" s="61"/>
      <c r="N12" s="61"/>
      <c r="O12" s="61" t="s">
        <v>305</v>
      </c>
      <c r="P12" s="61"/>
      <c r="Q12" s="61"/>
      <c r="R12" s="61" t="s">
        <v>306</v>
      </c>
      <c r="S12" s="61"/>
      <c r="T12" s="61"/>
      <c r="U12" s="61" t="s">
        <v>307</v>
      </c>
      <c r="V12" s="61"/>
      <c r="W12" s="61"/>
      <c r="X12" s="61" t="s">
        <v>308</v>
      </c>
      <c r="Y12" s="61"/>
      <c r="Z12" s="61"/>
      <c r="AA12" s="61" t="s">
        <v>309</v>
      </c>
      <c r="AB12" s="61"/>
      <c r="AC12" s="61"/>
      <c r="AD12" s="61" t="s">
        <v>310</v>
      </c>
      <c r="AE12" s="61"/>
      <c r="AF12" s="61"/>
      <c r="AG12" s="61" t="s">
        <v>311</v>
      </c>
      <c r="AH12" s="61"/>
      <c r="AI12" s="61"/>
      <c r="AJ12" s="61" t="s">
        <v>312</v>
      </c>
      <c r="AK12" s="61"/>
      <c r="AL12" s="61"/>
      <c r="AM12" s="61" t="s">
        <v>313</v>
      </c>
      <c r="AN12" s="61"/>
      <c r="AO12" s="61"/>
      <c r="AP12" s="61" t="s">
        <v>314</v>
      </c>
      <c r="AQ12" s="61"/>
      <c r="AR12" s="61"/>
      <c r="AS12" s="61" t="s">
        <v>315</v>
      </c>
      <c r="AT12" s="61"/>
      <c r="AU12" s="61"/>
      <c r="AV12" s="61" t="s">
        <v>316</v>
      </c>
      <c r="AW12" s="61"/>
      <c r="AX12" s="61"/>
      <c r="AY12" s="61" t="s">
        <v>317</v>
      </c>
      <c r="AZ12" s="61"/>
      <c r="BA12" s="61"/>
      <c r="BB12" s="61" t="s">
        <v>318</v>
      </c>
      <c r="BC12" s="61"/>
      <c r="BD12" s="61"/>
      <c r="BE12" s="61" t="s">
        <v>319</v>
      </c>
      <c r="BF12" s="61"/>
      <c r="BG12" s="61"/>
      <c r="BH12" s="61" t="s">
        <v>320</v>
      </c>
      <c r="BI12" s="61"/>
      <c r="BJ12" s="61"/>
      <c r="BK12" s="61" t="s">
        <v>321</v>
      </c>
      <c r="BL12" s="61"/>
      <c r="BM12" s="61"/>
      <c r="BN12" s="61" t="s">
        <v>322</v>
      </c>
      <c r="BO12" s="61"/>
      <c r="BP12" s="61"/>
      <c r="BQ12" s="61" t="s">
        <v>323</v>
      </c>
      <c r="BR12" s="61"/>
      <c r="BS12" s="61"/>
      <c r="BT12" s="61" t="s">
        <v>324</v>
      </c>
      <c r="BU12" s="61"/>
      <c r="BV12" s="61"/>
      <c r="BW12" s="61" t="s">
        <v>325</v>
      </c>
      <c r="BX12" s="61"/>
      <c r="BY12" s="61"/>
      <c r="BZ12" s="61" t="s">
        <v>326</v>
      </c>
      <c r="CA12" s="61"/>
      <c r="CB12" s="61"/>
      <c r="CC12" s="61" t="s">
        <v>327</v>
      </c>
      <c r="CD12" s="61"/>
      <c r="CE12" s="61"/>
      <c r="CF12" s="90" t="s">
        <v>328</v>
      </c>
      <c r="CG12" s="90"/>
      <c r="CH12" s="90"/>
      <c r="CI12" s="61" t="s">
        <v>329</v>
      </c>
      <c r="CJ12" s="61"/>
      <c r="CK12" s="61"/>
      <c r="CL12" s="61" t="s">
        <v>330</v>
      </c>
      <c r="CM12" s="61"/>
      <c r="CN12" s="61"/>
      <c r="CO12" s="61" t="s">
        <v>331</v>
      </c>
      <c r="CP12" s="61"/>
      <c r="CQ12" s="61"/>
      <c r="CR12" s="90" t="s">
        <v>332</v>
      </c>
      <c r="CS12" s="90"/>
      <c r="CT12" s="90"/>
      <c r="CU12" s="61" t="s">
        <v>333</v>
      </c>
      <c r="CV12" s="61"/>
      <c r="CW12" s="61"/>
      <c r="CX12" s="61" t="s">
        <v>334</v>
      </c>
      <c r="CY12" s="61"/>
      <c r="CZ12" s="61"/>
      <c r="DA12" s="61" t="s">
        <v>335</v>
      </c>
      <c r="DB12" s="61"/>
      <c r="DC12" s="61"/>
      <c r="DD12" s="90" t="s">
        <v>336</v>
      </c>
      <c r="DE12" s="90"/>
      <c r="DF12" s="90"/>
      <c r="DG12" s="90" t="s">
        <v>337</v>
      </c>
      <c r="DH12" s="90"/>
      <c r="DI12" s="90"/>
      <c r="DJ12" s="90" t="s">
        <v>338</v>
      </c>
      <c r="DK12" s="90"/>
      <c r="DL12" s="90"/>
      <c r="DM12" s="90" t="s">
        <v>339</v>
      </c>
      <c r="DN12" s="90"/>
      <c r="DO12" s="90"/>
      <c r="DP12" s="90" t="s">
        <v>340</v>
      </c>
      <c r="DQ12" s="90"/>
      <c r="DR12" s="90"/>
      <c r="DS12" s="90" t="s">
        <v>341</v>
      </c>
      <c r="DT12" s="90"/>
      <c r="DU12" s="90"/>
      <c r="DV12" s="90" t="s">
        <v>342</v>
      </c>
      <c r="DW12" s="90"/>
      <c r="DX12" s="90"/>
      <c r="DY12" s="90" t="s">
        <v>343</v>
      </c>
      <c r="DZ12" s="90"/>
      <c r="EA12" s="90"/>
      <c r="EB12" s="90" t="s">
        <v>344</v>
      </c>
      <c r="EC12" s="90"/>
      <c r="ED12" s="90"/>
      <c r="EE12" s="90" t="s">
        <v>345</v>
      </c>
      <c r="EF12" s="90"/>
      <c r="EG12" s="90"/>
      <c r="EH12" s="90" t="s">
        <v>346</v>
      </c>
      <c r="EI12" s="90"/>
      <c r="EJ12" s="90"/>
      <c r="EK12" s="90" t="s">
        <v>347</v>
      </c>
      <c r="EL12" s="90"/>
      <c r="EM12" s="90"/>
      <c r="EN12" s="90" t="s">
        <v>348</v>
      </c>
      <c r="EO12" s="90"/>
      <c r="EP12" s="90"/>
      <c r="EQ12" s="90" t="s">
        <v>349</v>
      </c>
      <c r="ER12" s="90"/>
      <c r="ES12" s="90"/>
      <c r="ET12" s="90" t="s">
        <v>350</v>
      </c>
      <c r="EU12" s="90"/>
      <c r="EV12" s="90"/>
      <c r="EW12" s="90" t="s">
        <v>351</v>
      </c>
      <c r="EX12" s="90"/>
      <c r="EY12" s="90"/>
      <c r="EZ12" s="90" t="s">
        <v>352</v>
      </c>
      <c r="FA12" s="90"/>
      <c r="FB12" s="90"/>
      <c r="FC12" s="90" t="s">
        <v>353</v>
      </c>
      <c r="FD12" s="90"/>
      <c r="FE12" s="90"/>
      <c r="FF12" s="90" t="s">
        <v>354</v>
      </c>
      <c r="FG12" s="90"/>
      <c r="FH12" s="90"/>
      <c r="FI12" s="90" t="s">
        <v>355</v>
      </c>
      <c r="FJ12" s="90"/>
      <c r="FK12" s="90"/>
    </row>
    <row r="13" spans="1:254" ht="180.6" x14ac:dyDescent="0.3">
      <c r="A13" s="75"/>
      <c r="B13" s="75"/>
      <c r="C13" s="9" t="s">
        <v>356</v>
      </c>
      <c r="D13" s="9" t="s">
        <v>357</v>
      </c>
      <c r="E13" s="9" t="s">
        <v>358</v>
      </c>
      <c r="F13" s="9" t="s">
        <v>359</v>
      </c>
      <c r="G13" s="9" t="s">
        <v>360</v>
      </c>
      <c r="H13" s="9" t="s">
        <v>361</v>
      </c>
      <c r="I13" s="9" t="s">
        <v>362</v>
      </c>
      <c r="J13" s="9" t="s">
        <v>363</v>
      </c>
      <c r="K13" s="9" t="s">
        <v>364</v>
      </c>
      <c r="L13" s="9" t="s">
        <v>365</v>
      </c>
      <c r="M13" s="9" t="s">
        <v>366</v>
      </c>
      <c r="N13" s="9" t="s">
        <v>367</v>
      </c>
      <c r="O13" s="9" t="s">
        <v>368</v>
      </c>
      <c r="P13" s="9" t="s">
        <v>369</v>
      </c>
      <c r="Q13" s="9" t="s">
        <v>370</v>
      </c>
      <c r="R13" s="9" t="s">
        <v>118</v>
      </c>
      <c r="S13" s="9" t="s">
        <v>371</v>
      </c>
      <c r="T13" s="9" t="s">
        <v>372</v>
      </c>
      <c r="U13" s="9" t="s">
        <v>373</v>
      </c>
      <c r="V13" s="9" t="s">
        <v>374</v>
      </c>
      <c r="W13" s="9" t="s">
        <v>375</v>
      </c>
      <c r="X13" s="9" t="s">
        <v>376</v>
      </c>
      <c r="Y13" s="9" t="s">
        <v>377</v>
      </c>
      <c r="Z13" s="9" t="s">
        <v>378</v>
      </c>
      <c r="AA13" s="9" t="s">
        <v>379</v>
      </c>
      <c r="AB13" s="9" t="s">
        <v>380</v>
      </c>
      <c r="AC13" s="9" t="s">
        <v>381</v>
      </c>
      <c r="AD13" s="9" t="s">
        <v>118</v>
      </c>
      <c r="AE13" s="9" t="s">
        <v>382</v>
      </c>
      <c r="AF13" s="9" t="s">
        <v>122</v>
      </c>
      <c r="AG13" s="9" t="s">
        <v>383</v>
      </c>
      <c r="AH13" s="9" t="s">
        <v>384</v>
      </c>
      <c r="AI13" s="9" t="s">
        <v>385</v>
      </c>
      <c r="AJ13" s="9" t="s">
        <v>386</v>
      </c>
      <c r="AK13" s="9" t="s">
        <v>387</v>
      </c>
      <c r="AL13" s="9" t="s">
        <v>388</v>
      </c>
      <c r="AM13" s="9" t="s">
        <v>389</v>
      </c>
      <c r="AN13" s="9" t="s">
        <v>390</v>
      </c>
      <c r="AO13" s="9" t="s">
        <v>391</v>
      </c>
      <c r="AP13" s="9" t="s">
        <v>134</v>
      </c>
      <c r="AQ13" s="9" t="s">
        <v>392</v>
      </c>
      <c r="AR13" s="9" t="s">
        <v>372</v>
      </c>
      <c r="AS13" s="9" t="s">
        <v>393</v>
      </c>
      <c r="AT13" s="9" t="s">
        <v>394</v>
      </c>
      <c r="AU13" s="9" t="s">
        <v>395</v>
      </c>
      <c r="AV13" s="9" t="s">
        <v>118</v>
      </c>
      <c r="AW13" s="9" t="s">
        <v>371</v>
      </c>
      <c r="AX13" s="9" t="s">
        <v>372</v>
      </c>
      <c r="AY13" s="9" t="s">
        <v>396</v>
      </c>
      <c r="AZ13" s="9" t="s">
        <v>397</v>
      </c>
      <c r="BA13" s="9" t="s">
        <v>117</v>
      </c>
      <c r="BB13" s="9" t="s">
        <v>398</v>
      </c>
      <c r="BC13" s="9" t="s">
        <v>399</v>
      </c>
      <c r="BD13" s="9" t="s">
        <v>400</v>
      </c>
      <c r="BE13" s="9" t="s">
        <v>401</v>
      </c>
      <c r="BF13" s="9" t="s">
        <v>402</v>
      </c>
      <c r="BG13" s="9" t="s">
        <v>403</v>
      </c>
      <c r="BH13" s="9" t="s">
        <v>404</v>
      </c>
      <c r="BI13" s="9" t="s">
        <v>392</v>
      </c>
      <c r="BJ13" s="9" t="s">
        <v>405</v>
      </c>
      <c r="BK13" s="9" t="s">
        <v>406</v>
      </c>
      <c r="BL13" s="9" t="s">
        <v>407</v>
      </c>
      <c r="BM13" s="9" t="s">
        <v>408</v>
      </c>
      <c r="BN13" s="9" t="s">
        <v>409</v>
      </c>
      <c r="BO13" s="9" t="s">
        <v>410</v>
      </c>
      <c r="BP13" s="9" t="s">
        <v>411</v>
      </c>
      <c r="BQ13" s="9" t="s">
        <v>412</v>
      </c>
      <c r="BR13" s="9" t="s">
        <v>413</v>
      </c>
      <c r="BS13" s="9" t="s">
        <v>144</v>
      </c>
      <c r="BT13" s="9" t="s">
        <v>414</v>
      </c>
      <c r="BU13" s="9" t="s">
        <v>415</v>
      </c>
      <c r="BV13" s="9" t="s">
        <v>416</v>
      </c>
      <c r="BW13" s="9" t="s">
        <v>417</v>
      </c>
      <c r="BX13" s="9" t="s">
        <v>418</v>
      </c>
      <c r="BY13" s="9" t="s">
        <v>419</v>
      </c>
      <c r="BZ13" s="9" t="s">
        <v>162</v>
      </c>
      <c r="CA13" s="9" t="s">
        <v>420</v>
      </c>
      <c r="CB13" s="9" t="s">
        <v>421</v>
      </c>
      <c r="CC13" s="9" t="s">
        <v>422</v>
      </c>
      <c r="CD13" s="9" t="s">
        <v>423</v>
      </c>
      <c r="CE13" s="9" t="s">
        <v>424</v>
      </c>
      <c r="CF13" s="10" t="s">
        <v>425</v>
      </c>
      <c r="CG13" s="10" t="s">
        <v>426</v>
      </c>
      <c r="CH13" s="10" t="s">
        <v>427</v>
      </c>
      <c r="CI13" s="9" t="s">
        <v>428</v>
      </c>
      <c r="CJ13" s="9" t="s">
        <v>429</v>
      </c>
      <c r="CK13" s="9" t="s">
        <v>430</v>
      </c>
      <c r="CL13" s="9" t="s">
        <v>431</v>
      </c>
      <c r="CM13" s="9" t="s">
        <v>432</v>
      </c>
      <c r="CN13" s="9" t="s">
        <v>433</v>
      </c>
      <c r="CO13" s="9" t="s">
        <v>434</v>
      </c>
      <c r="CP13" s="9" t="s">
        <v>435</v>
      </c>
      <c r="CQ13" s="9" t="s">
        <v>436</v>
      </c>
      <c r="CR13" s="10" t="s">
        <v>437</v>
      </c>
      <c r="CS13" s="10" t="s">
        <v>438</v>
      </c>
      <c r="CT13" s="10" t="s">
        <v>439</v>
      </c>
      <c r="CU13" s="9" t="s">
        <v>440</v>
      </c>
      <c r="CV13" s="9" t="s">
        <v>441</v>
      </c>
      <c r="CW13" s="9" t="s">
        <v>442</v>
      </c>
      <c r="CX13" s="9" t="s">
        <v>443</v>
      </c>
      <c r="CY13" s="9" t="s">
        <v>444</v>
      </c>
      <c r="CZ13" s="9" t="s">
        <v>445</v>
      </c>
      <c r="DA13" s="9" t="s">
        <v>446</v>
      </c>
      <c r="DB13" s="9" t="s">
        <v>447</v>
      </c>
      <c r="DC13" s="9" t="s">
        <v>448</v>
      </c>
      <c r="DD13" s="10" t="s">
        <v>428</v>
      </c>
      <c r="DE13" s="10" t="s">
        <v>449</v>
      </c>
      <c r="DF13" s="10" t="s">
        <v>450</v>
      </c>
      <c r="DG13" s="10" t="s">
        <v>451</v>
      </c>
      <c r="DH13" s="10" t="s">
        <v>452</v>
      </c>
      <c r="DI13" s="10" t="s">
        <v>453</v>
      </c>
      <c r="DJ13" s="10" t="s">
        <v>454</v>
      </c>
      <c r="DK13" s="10" t="s">
        <v>455</v>
      </c>
      <c r="DL13" s="10" t="s">
        <v>456</v>
      </c>
      <c r="DM13" s="10" t="s">
        <v>457</v>
      </c>
      <c r="DN13" s="10" t="s">
        <v>458</v>
      </c>
      <c r="DO13" s="10" t="s">
        <v>459</v>
      </c>
      <c r="DP13" s="10" t="s">
        <v>460</v>
      </c>
      <c r="DQ13" s="10" t="s">
        <v>461</v>
      </c>
      <c r="DR13" s="10" t="s">
        <v>462</v>
      </c>
      <c r="DS13" s="10" t="s">
        <v>463</v>
      </c>
      <c r="DT13" s="10" t="s">
        <v>464</v>
      </c>
      <c r="DU13" s="10" t="s">
        <v>161</v>
      </c>
      <c r="DV13" s="10" t="s">
        <v>465</v>
      </c>
      <c r="DW13" s="10" t="s">
        <v>466</v>
      </c>
      <c r="DX13" s="10" t="s">
        <v>467</v>
      </c>
      <c r="DY13" s="10" t="s">
        <v>468</v>
      </c>
      <c r="DZ13" s="10" t="s">
        <v>469</v>
      </c>
      <c r="EA13" s="10" t="s">
        <v>470</v>
      </c>
      <c r="EB13" s="10" t="s">
        <v>471</v>
      </c>
      <c r="EC13" s="10" t="s">
        <v>472</v>
      </c>
      <c r="ED13" s="10" t="s">
        <v>473</v>
      </c>
      <c r="EE13" s="10" t="s">
        <v>474</v>
      </c>
      <c r="EF13" s="10" t="s">
        <v>475</v>
      </c>
      <c r="EG13" s="10" t="s">
        <v>476</v>
      </c>
      <c r="EH13" s="10" t="s">
        <v>396</v>
      </c>
      <c r="EI13" s="10" t="s">
        <v>477</v>
      </c>
      <c r="EJ13" s="10" t="s">
        <v>117</v>
      </c>
      <c r="EK13" s="10" t="s">
        <v>478</v>
      </c>
      <c r="EL13" s="10" t="s">
        <v>479</v>
      </c>
      <c r="EM13" s="10" t="s">
        <v>480</v>
      </c>
      <c r="EN13" s="10" t="s">
        <v>481</v>
      </c>
      <c r="EO13" s="10" t="s">
        <v>482</v>
      </c>
      <c r="EP13" s="10" t="s">
        <v>483</v>
      </c>
      <c r="EQ13" s="10" t="s">
        <v>169</v>
      </c>
      <c r="ER13" s="10" t="s">
        <v>484</v>
      </c>
      <c r="ES13" s="10" t="s">
        <v>171</v>
      </c>
      <c r="ET13" s="10" t="s">
        <v>485</v>
      </c>
      <c r="EU13" s="10" t="s">
        <v>486</v>
      </c>
      <c r="EV13" s="10" t="s">
        <v>487</v>
      </c>
      <c r="EW13" s="10" t="s">
        <v>488</v>
      </c>
      <c r="EX13" s="10" t="s">
        <v>489</v>
      </c>
      <c r="EY13" s="10" t="s">
        <v>490</v>
      </c>
      <c r="EZ13" s="10" t="s">
        <v>491</v>
      </c>
      <c r="FA13" s="10" t="s">
        <v>492</v>
      </c>
      <c r="FB13" s="10" t="s">
        <v>493</v>
      </c>
      <c r="FC13" s="10" t="s">
        <v>494</v>
      </c>
      <c r="FD13" s="10" t="s">
        <v>495</v>
      </c>
      <c r="FE13" s="10" t="s">
        <v>496</v>
      </c>
      <c r="FF13" s="10" t="s">
        <v>497</v>
      </c>
      <c r="FG13" s="10" t="s">
        <v>498</v>
      </c>
      <c r="FH13" s="10" t="s">
        <v>499</v>
      </c>
      <c r="FI13" s="10" t="s">
        <v>500</v>
      </c>
      <c r="FJ13" s="10" t="s">
        <v>501</v>
      </c>
      <c r="FK13" s="10" t="s">
        <v>502</v>
      </c>
    </row>
    <row r="14" spans="1:254" ht="15" customHeight="1" x14ac:dyDescent="0.3">
      <c r="A14" s="11">
        <v>1</v>
      </c>
      <c r="B14" s="32" t="s">
        <v>505</v>
      </c>
      <c r="C14" s="8">
        <v>1</v>
      </c>
      <c r="D14" s="8"/>
      <c r="E14" s="8"/>
      <c r="F14" s="8">
        <v>1</v>
      </c>
      <c r="G14" s="8"/>
      <c r="H14" s="8"/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>
        <v>1</v>
      </c>
      <c r="BX14" s="8"/>
      <c r="BY14" s="8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>
        <v>1</v>
      </c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6" x14ac:dyDescent="0.3">
      <c r="A15" s="14">
        <v>2</v>
      </c>
      <c r="B15" s="32" t="s">
        <v>510</v>
      </c>
      <c r="C15" s="8"/>
      <c r="D15" s="8">
        <v>1</v>
      </c>
      <c r="E15" s="8"/>
      <c r="F15" s="8"/>
      <c r="G15" s="8">
        <v>1</v>
      </c>
      <c r="H15" s="8"/>
      <c r="I15" s="8"/>
      <c r="J15" s="8">
        <v>1</v>
      </c>
      <c r="K15" s="8"/>
      <c r="L15" s="8"/>
      <c r="M15" s="8">
        <v>1</v>
      </c>
      <c r="N15" s="8"/>
      <c r="O15" s="8"/>
      <c r="P15" s="8">
        <v>1</v>
      </c>
      <c r="Q15" s="8"/>
      <c r="R15" s="8"/>
      <c r="S15" s="8">
        <v>1</v>
      </c>
      <c r="T15" s="8"/>
      <c r="U15" s="8">
        <v>1</v>
      </c>
      <c r="V15" s="8"/>
      <c r="W15" s="8"/>
      <c r="X15" s="8"/>
      <c r="Y15" s="8">
        <v>1</v>
      </c>
      <c r="Z15" s="8"/>
      <c r="AA15" s="8">
        <v>1</v>
      </c>
      <c r="AB15" s="8"/>
      <c r="AC15" s="8"/>
      <c r="AD15" s="8">
        <v>1</v>
      </c>
      <c r="AE15" s="8"/>
      <c r="AF15" s="8"/>
      <c r="AG15" s="8">
        <v>1</v>
      </c>
      <c r="AH15" s="8"/>
      <c r="AI15" s="8"/>
      <c r="AJ15" s="8"/>
      <c r="AK15" s="8">
        <v>1</v>
      </c>
      <c r="AL15" s="8"/>
      <c r="AM15" s="8"/>
      <c r="AN15" s="8">
        <v>1</v>
      </c>
      <c r="AO15" s="8"/>
      <c r="AP15" s="8">
        <v>1</v>
      </c>
      <c r="AQ15" s="8"/>
      <c r="AR15" s="8"/>
      <c r="AS15" s="8"/>
      <c r="AT15" s="8">
        <v>1</v>
      </c>
      <c r="AU15" s="8"/>
      <c r="AV15" s="8"/>
      <c r="AW15" s="8">
        <v>1</v>
      </c>
      <c r="AX15" s="8"/>
      <c r="AY15" s="8"/>
      <c r="AZ15" s="8">
        <v>1</v>
      </c>
      <c r="BA15" s="8"/>
      <c r="BB15" s="8"/>
      <c r="BC15" s="8">
        <v>1</v>
      </c>
      <c r="BD15" s="8"/>
      <c r="BE15" s="8"/>
      <c r="BF15" s="8">
        <v>1</v>
      </c>
      <c r="BG15" s="8"/>
      <c r="BH15" s="8">
        <v>1</v>
      </c>
      <c r="BI15" s="8"/>
      <c r="BJ15" s="8"/>
      <c r="BK15" s="8"/>
      <c r="BL15" s="8">
        <v>1</v>
      </c>
      <c r="BM15" s="8"/>
      <c r="BN15" s="8"/>
      <c r="BO15" s="8">
        <v>1</v>
      </c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/>
      <c r="CM15" s="8">
        <v>1</v>
      </c>
      <c r="CN15" s="8"/>
      <c r="CO15" s="8">
        <v>1</v>
      </c>
      <c r="CP15" s="8"/>
      <c r="CQ15" s="8"/>
      <c r="CR15" s="8"/>
      <c r="CS15" s="8">
        <v>1</v>
      </c>
      <c r="CT15" s="8"/>
      <c r="CU15" s="8">
        <v>1</v>
      </c>
      <c r="CV15" s="8"/>
      <c r="CW15" s="8"/>
      <c r="CX15" s="8"/>
      <c r="CY15" s="8">
        <v>1</v>
      </c>
      <c r="CZ15" s="8"/>
      <c r="DA15" s="8"/>
      <c r="DB15" s="8">
        <v>1</v>
      </c>
      <c r="DC15" s="8"/>
      <c r="DD15" s="8"/>
      <c r="DE15" s="8">
        <v>1</v>
      </c>
      <c r="DF15" s="8"/>
      <c r="DG15" s="8"/>
      <c r="DH15" s="8">
        <v>1</v>
      </c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  <c r="DS15" s="8"/>
      <c r="DT15" s="8">
        <v>1</v>
      </c>
      <c r="DU15" s="8"/>
      <c r="DV15" s="8">
        <v>1</v>
      </c>
      <c r="DW15" s="8"/>
      <c r="DX15" s="8"/>
      <c r="DY15" s="8">
        <v>1</v>
      </c>
      <c r="DZ15" s="8"/>
      <c r="EA15" s="8"/>
      <c r="EB15" s="8"/>
      <c r="EC15" s="8">
        <v>1</v>
      </c>
      <c r="ED15" s="8"/>
      <c r="EE15" s="8"/>
      <c r="EF15" s="8">
        <v>1</v>
      </c>
      <c r="EG15" s="8"/>
      <c r="EH15" s="8">
        <v>1</v>
      </c>
      <c r="EI15" s="8"/>
      <c r="EJ15" s="8"/>
      <c r="EK15" s="8">
        <v>1</v>
      </c>
      <c r="EL15" s="8"/>
      <c r="EM15" s="8"/>
      <c r="EN15" s="8"/>
      <c r="EO15" s="8">
        <v>1</v>
      </c>
      <c r="EP15" s="8"/>
      <c r="EQ15" s="8">
        <v>1</v>
      </c>
      <c r="ER15" s="8"/>
      <c r="ES15" s="8"/>
      <c r="ET15" s="8">
        <v>1</v>
      </c>
      <c r="EU15" s="8"/>
      <c r="EV15" s="8"/>
      <c r="EW15" s="8">
        <v>1</v>
      </c>
      <c r="EX15" s="8"/>
      <c r="EY15" s="8"/>
      <c r="EZ15" s="8">
        <v>1</v>
      </c>
      <c r="FA15" s="8"/>
      <c r="FB15" s="8"/>
      <c r="FC15" s="8"/>
      <c r="FD15" s="8">
        <v>1</v>
      </c>
      <c r="FE15" s="8"/>
      <c r="FF15" s="8"/>
      <c r="FG15" s="8">
        <v>1</v>
      </c>
      <c r="FH15" s="8"/>
      <c r="FI15" s="8"/>
      <c r="FJ15" s="8">
        <v>1</v>
      </c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14">
        <v>3</v>
      </c>
      <c r="B16" s="15" t="s">
        <v>511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/>
      <c r="AB16" s="8">
        <v>1</v>
      </c>
      <c r="AC16" s="8"/>
      <c r="AD16" s="8">
        <v>1</v>
      </c>
      <c r="AE16" s="8"/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/>
      <c r="AT16" s="8">
        <v>1</v>
      </c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>
        <v>1</v>
      </c>
      <c r="BI16" s="8"/>
      <c r="BJ16" s="8"/>
      <c r="BK16" s="8"/>
      <c r="BL16" s="8">
        <v>1</v>
      </c>
      <c r="BM16" s="8"/>
      <c r="BN16" s="8"/>
      <c r="BO16" s="8">
        <v>1</v>
      </c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/>
      <c r="CA16" s="8">
        <v>1</v>
      </c>
      <c r="CB16" s="8"/>
      <c r="CC16" s="8">
        <v>1</v>
      </c>
      <c r="CD16" s="8"/>
      <c r="CE16" s="8"/>
      <c r="CF16" s="8"/>
      <c r="CG16" s="8">
        <v>1</v>
      </c>
      <c r="CH16" s="8"/>
      <c r="CI16" s="8">
        <v>1</v>
      </c>
      <c r="CJ16" s="8"/>
      <c r="CK16" s="8"/>
      <c r="CL16" s="8">
        <v>1</v>
      </c>
      <c r="CM16" s="8"/>
      <c r="CN16" s="8"/>
      <c r="CO16" s="8"/>
      <c r="CP16" s="8">
        <v>1</v>
      </c>
      <c r="CQ16" s="8"/>
      <c r="CR16" s="8">
        <v>1</v>
      </c>
      <c r="CS16" s="8"/>
      <c r="CT16" s="8"/>
      <c r="CU16" s="8"/>
      <c r="CV16" s="8">
        <v>1</v>
      </c>
      <c r="CW16" s="8"/>
      <c r="CX16" s="8">
        <v>1</v>
      </c>
      <c r="CY16" s="8"/>
      <c r="CZ16" s="8"/>
      <c r="DA16" s="8"/>
      <c r="DB16" s="8">
        <v>1</v>
      </c>
      <c r="DC16" s="8"/>
      <c r="DD16" s="8"/>
      <c r="DE16" s="8">
        <v>1</v>
      </c>
      <c r="DF16" s="8"/>
      <c r="DG16" s="8">
        <v>1</v>
      </c>
      <c r="DH16" s="8"/>
      <c r="DI16" s="8"/>
      <c r="DJ16" s="8">
        <v>1</v>
      </c>
      <c r="DK16" s="8"/>
      <c r="DL16" s="8"/>
      <c r="DM16" s="8"/>
      <c r="DN16" s="8">
        <v>1</v>
      </c>
      <c r="DO16" s="8"/>
      <c r="DP16" s="8"/>
      <c r="DQ16" s="8">
        <v>1</v>
      </c>
      <c r="DR16" s="8"/>
      <c r="DS16" s="8">
        <v>1</v>
      </c>
      <c r="DT16" s="8"/>
      <c r="DU16" s="8"/>
      <c r="DV16" s="8"/>
      <c r="DW16" s="8">
        <v>1</v>
      </c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/>
      <c r="EI16" s="8">
        <v>1</v>
      </c>
      <c r="EJ16" s="8"/>
      <c r="EK16" s="8"/>
      <c r="EL16" s="8">
        <v>1</v>
      </c>
      <c r="EM16" s="8"/>
      <c r="EN16" s="8"/>
      <c r="EO16" s="8">
        <v>1</v>
      </c>
      <c r="EP16" s="8"/>
      <c r="EQ16" s="8"/>
      <c r="ER16" s="8">
        <v>1</v>
      </c>
      <c r="ES16" s="8"/>
      <c r="ET16" s="8"/>
      <c r="EU16" s="8">
        <v>1</v>
      </c>
      <c r="EV16" s="8"/>
      <c r="EW16" s="8"/>
      <c r="EX16" s="8">
        <v>1</v>
      </c>
      <c r="EY16" s="8"/>
      <c r="EZ16" s="8"/>
      <c r="FA16" s="8">
        <v>1</v>
      </c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14">
        <v>4</v>
      </c>
      <c r="B17" s="15" t="s">
        <v>503</v>
      </c>
      <c r="C17" s="8"/>
      <c r="D17" s="8">
        <v>1</v>
      </c>
      <c r="E17" s="8"/>
      <c r="F17" s="8">
        <v>1</v>
      </c>
      <c r="G17" s="8"/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>
        <v>1</v>
      </c>
      <c r="V17" s="8"/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8">
        <v>1</v>
      </c>
      <c r="BL17" s="8"/>
      <c r="BM17" s="8"/>
      <c r="BN17" s="8">
        <v>1</v>
      </c>
      <c r="BO17" s="8"/>
      <c r="BP17" s="8"/>
      <c r="BQ17" s="8"/>
      <c r="BR17" s="8">
        <v>1</v>
      </c>
      <c r="BS17" s="8"/>
      <c r="BT17" s="8"/>
      <c r="BU17" s="8">
        <v>1</v>
      </c>
      <c r="BV17" s="8"/>
      <c r="BW17" s="8"/>
      <c r="BX17" s="8">
        <v>1</v>
      </c>
      <c r="BY17" s="8"/>
      <c r="BZ17" s="8"/>
      <c r="CA17" s="8">
        <v>1</v>
      </c>
      <c r="CB17" s="8"/>
      <c r="CC17" s="8">
        <v>1</v>
      </c>
      <c r="CD17" s="8"/>
      <c r="CE17" s="8"/>
      <c r="CF17" s="8"/>
      <c r="CG17" s="8">
        <v>1</v>
      </c>
      <c r="CH17" s="8"/>
      <c r="CI17" s="8"/>
      <c r="CJ17" s="8"/>
      <c r="CK17" s="8"/>
      <c r="CL17" s="8"/>
      <c r="CM17" s="8">
        <v>1</v>
      </c>
      <c r="CN17" s="8"/>
      <c r="CO17" s="8"/>
      <c r="CP17" s="8">
        <v>1</v>
      </c>
      <c r="CQ17" s="8"/>
      <c r="CR17" s="8"/>
      <c r="CS17" s="8">
        <v>1</v>
      </c>
      <c r="CT17" s="8"/>
      <c r="CU17" s="8"/>
      <c r="CV17" s="8">
        <v>1</v>
      </c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/>
      <c r="DK17" s="8">
        <v>1</v>
      </c>
      <c r="DL17" s="8"/>
      <c r="DM17" s="8">
        <v>1</v>
      </c>
      <c r="DN17" s="8"/>
      <c r="DO17" s="8"/>
      <c r="DP17" s="8">
        <v>1</v>
      </c>
      <c r="DQ17" s="8"/>
      <c r="DR17" s="8"/>
      <c r="DS17" s="8"/>
      <c r="DT17" s="8">
        <v>1</v>
      </c>
      <c r="DU17" s="8"/>
      <c r="DV17" s="8">
        <v>1</v>
      </c>
      <c r="DW17" s="8"/>
      <c r="DX17" s="8"/>
      <c r="DY17" s="8">
        <v>1</v>
      </c>
      <c r="DZ17" s="8"/>
      <c r="EA17" s="8"/>
      <c r="EB17" s="8">
        <v>1</v>
      </c>
      <c r="EC17" s="8"/>
      <c r="ED17" s="8"/>
      <c r="EE17" s="8">
        <v>1</v>
      </c>
      <c r="EF17" s="8"/>
      <c r="EG17" s="8"/>
      <c r="EH17" s="8">
        <v>1</v>
      </c>
      <c r="EI17" s="8"/>
      <c r="EJ17" s="8"/>
      <c r="EK17" s="8"/>
      <c r="EL17" s="8">
        <v>1</v>
      </c>
      <c r="EM17" s="8"/>
      <c r="EN17" s="8">
        <v>1</v>
      </c>
      <c r="EO17" s="8"/>
      <c r="EP17" s="8"/>
      <c r="EQ17" s="8">
        <v>1</v>
      </c>
      <c r="ER17" s="8"/>
      <c r="ES17" s="8"/>
      <c r="ET17" s="8">
        <v>1</v>
      </c>
      <c r="EU17" s="8"/>
      <c r="EV17" s="8"/>
      <c r="EW17" s="8">
        <v>1</v>
      </c>
      <c r="EX17" s="8"/>
      <c r="EY17" s="8"/>
      <c r="EZ17" s="8">
        <v>1</v>
      </c>
      <c r="FA17" s="8"/>
      <c r="FB17" s="8"/>
      <c r="FC17" s="8"/>
      <c r="FD17" s="8">
        <v>1</v>
      </c>
      <c r="FE17" s="8"/>
      <c r="FF17" s="8"/>
      <c r="FG17" s="8">
        <v>1</v>
      </c>
      <c r="FH17" s="8"/>
      <c r="FI17" s="8"/>
      <c r="FJ17" s="8">
        <v>1</v>
      </c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14">
        <v>5</v>
      </c>
      <c r="B18" s="32" t="s">
        <v>506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8">
        <v>1</v>
      </c>
      <c r="N18" s="8"/>
      <c r="O18" s="8"/>
      <c r="P18" s="8">
        <v>1</v>
      </c>
      <c r="Q18" s="8"/>
      <c r="R18" s="8"/>
      <c r="S18" s="8">
        <v>1</v>
      </c>
      <c r="T18" s="8"/>
      <c r="U18" s="8"/>
      <c r="V18" s="8"/>
      <c r="W18" s="8">
        <v>1</v>
      </c>
      <c r="X18" s="8"/>
      <c r="Y18" s="8"/>
      <c r="Z18" s="8">
        <v>1</v>
      </c>
      <c r="AA18" s="8">
        <v>1</v>
      </c>
      <c r="AB18" s="8"/>
      <c r="AC18" s="8"/>
      <c r="AD18" s="8">
        <v>1</v>
      </c>
      <c r="AE18" s="8"/>
      <c r="AF18" s="8"/>
      <c r="AG18" s="8"/>
      <c r="AH18" s="8">
        <v>1</v>
      </c>
      <c r="AI18" s="8"/>
      <c r="AJ18" s="8">
        <v>1</v>
      </c>
      <c r="AK18" s="8"/>
      <c r="AL18" s="8"/>
      <c r="AM18" s="8"/>
      <c r="AN18" s="8">
        <v>1</v>
      </c>
      <c r="AO18" s="8"/>
      <c r="AP18" s="8">
        <v>1</v>
      </c>
      <c r="AQ18" s="8"/>
      <c r="AR18" s="8"/>
      <c r="AS18" s="8"/>
      <c r="AT18" s="8">
        <v>1</v>
      </c>
      <c r="AU18" s="8"/>
      <c r="AV18" s="8"/>
      <c r="AW18" s="8">
        <v>1</v>
      </c>
      <c r="AX18" s="8"/>
      <c r="AY18" s="8">
        <v>1</v>
      </c>
      <c r="AZ18" s="8"/>
      <c r="BA18" s="8"/>
      <c r="BB18" s="8"/>
      <c r="BC18" s="8">
        <v>1</v>
      </c>
      <c r="BD18" s="8"/>
      <c r="BE18" s="8">
        <v>1</v>
      </c>
      <c r="BF18" s="8"/>
      <c r="BG18" s="8"/>
      <c r="BH18" s="8"/>
      <c r="BI18" s="8">
        <v>1</v>
      </c>
      <c r="BJ18" s="8"/>
      <c r="BK18" s="8">
        <v>1</v>
      </c>
      <c r="BL18" s="8"/>
      <c r="BM18" s="8"/>
      <c r="BN18" s="8">
        <v>1</v>
      </c>
      <c r="BO18" s="8"/>
      <c r="BP18" s="8"/>
      <c r="BQ18" s="8"/>
      <c r="BR18" s="8">
        <v>1</v>
      </c>
      <c r="BS18" s="8"/>
      <c r="BT18" s="8"/>
      <c r="BU18" s="8">
        <v>1</v>
      </c>
      <c r="BV18" s="8"/>
      <c r="BW18" s="8"/>
      <c r="BX18" s="8">
        <v>1</v>
      </c>
      <c r="BY18" s="8"/>
      <c r="BZ18" s="8"/>
      <c r="CA18" s="8">
        <v>1</v>
      </c>
      <c r="CB18" s="8"/>
      <c r="CC18" s="8"/>
      <c r="CD18" s="8">
        <v>1</v>
      </c>
      <c r="CE18" s="8"/>
      <c r="CF18" s="8"/>
      <c r="CG18" s="8">
        <v>1</v>
      </c>
      <c r="CH18" s="8"/>
      <c r="CI18" s="8"/>
      <c r="CJ18" s="8">
        <v>1</v>
      </c>
      <c r="CK18" s="8"/>
      <c r="CL18" s="8"/>
      <c r="CM18" s="8">
        <v>1</v>
      </c>
      <c r="CN18" s="8"/>
      <c r="CO18" s="8"/>
      <c r="CP18" s="8">
        <v>1</v>
      </c>
      <c r="CQ18" s="8"/>
      <c r="CR18" s="8">
        <v>1</v>
      </c>
      <c r="CS18" s="8"/>
      <c r="CT18" s="8"/>
      <c r="CU18" s="8">
        <v>1</v>
      </c>
      <c r="CV18" s="8"/>
      <c r="CW18" s="8"/>
      <c r="CX18" s="8"/>
      <c r="CY18" s="8">
        <v>1</v>
      </c>
      <c r="CZ18" s="8"/>
      <c r="DA18" s="8"/>
      <c r="DB18" s="8">
        <v>1</v>
      </c>
      <c r="DC18" s="8"/>
      <c r="DD18" s="8">
        <v>1</v>
      </c>
      <c r="DE18" s="8"/>
      <c r="DF18" s="8"/>
      <c r="DG18" s="8"/>
      <c r="DH18" s="8">
        <v>1</v>
      </c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8">
        <v>1</v>
      </c>
      <c r="DT18" s="8"/>
      <c r="DU18" s="8"/>
      <c r="DV18" s="8"/>
      <c r="DW18" s="8">
        <v>1</v>
      </c>
      <c r="DX18" s="8"/>
      <c r="DY18" s="8"/>
      <c r="DZ18" s="8">
        <v>1</v>
      </c>
      <c r="EA18" s="8"/>
      <c r="EB18" s="8">
        <v>1</v>
      </c>
      <c r="EC18" s="8"/>
      <c r="ED18" s="8"/>
      <c r="EE18" s="8"/>
      <c r="EF18" s="8">
        <v>1</v>
      </c>
      <c r="EG18" s="8"/>
      <c r="EH18" s="8"/>
      <c r="EI18" s="8">
        <v>1</v>
      </c>
      <c r="EJ18" s="8"/>
      <c r="EK18" s="8">
        <v>1</v>
      </c>
      <c r="EL18" s="8"/>
      <c r="EM18" s="8"/>
      <c r="EN18" s="8"/>
      <c r="EO18" s="8">
        <v>1</v>
      </c>
      <c r="EP18" s="8"/>
      <c r="EQ18" s="8"/>
      <c r="ER18" s="8">
        <v>1</v>
      </c>
      <c r="ES18" s="8"/>
      <c r="ET18" s="8">
        <v>1</v>
      </c>
      <c r="EU18" s="8"/>
      <c r="EV18" s="8"/>
      <c r="EW18" s="8"/>
      <c r="EX18" s="8">
        <v>1</v>
      </c>
      <c r="EY18" s="8"/>
      <c r="EZ18" s="8">
        <v>1</v>
      </c>
      <c r="FA18" s="8"/>
      <c r="FB18" s="8"/>
      <c r="FC18" s="8"/>
      <c r="FD18" s="8">
        <v>1</v>
      </c>
      <c r="FE18" s="8"/>
      <c r="FF18" s="8">
        <v>1</v>
      </c>
      <c r="FG18" s="8"/>
      <c r="FH18" s="8"/>
      <c r="FI18" s="8">
        <v>1</v>
      </c>
      <c r="FJ18" s="8"/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14">
        <v>6</v>
      </c>
      <c r="B19" s="32" t="s">
        <v>508</v>
      </c>
      <c r="C19" s="8">
        <v>1</v>
      </c>
      <c r="D19" s="8"/>
      <c r="E19" s="8"/>
      <c r="F19" s="8"/>
      <c r="G19" s="8">
        <v>1</v>
      </c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/>
      <c r="V19" s="8">
        <v>1</v>
      </c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/>
      <c r="AN19" s="8">
        <v>1</v>
      </c>
      <c r="AO19" s="8"/>
      <c r="AP19" s="8"/>
      <c r="AQ19" s="8">
        <v>1</v>
      </c>
      <c r="AR19" s="8"/>
      <c r="AS19" s="8">
        <v>1</v>
      </c>
      <c r="AT19" s="8"/>
      <c r="AU19" s="8"/>
      <c r="AV19" s="8"/>
      <c r="AW19" s="8">
        <v>1</v>
      </c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/>
      <c r="BI19" s="8">
        <v>1</v>
      </c>
      <c r="BJ19" s="8"/>
      <c r="BK19" s="8">
        <v>1</v>
      </c>
      <c r="BL19" s="8"/>
      <c r="BM19" s="8"/>
      <c r="BN19" s="8">
        <v>1</v>
      </c>
      <c r="BO19" s="8"/>
      <c r="BP19" s="8"/>
      <c r="BQ19" s="8"/>
      <c r="BR19" s="8">
        <v>1</v>
      </c>
      <c r="BS19" s="8"/>
      <c r="BT19" s="8"/>
      <c r="BU19" s="8">
        <v>1</v>
      </c>
      <c r="BV19" s="8"/>
      <c r="BW19" s="8"/>
      <c r="BX19" s="8">
        <v>1</v>
      </c>
      <c r="BY19" s="8"/>
      <c r="BZ19" s="8"/>
      <c r="CA19" s="8">
        <v>1</v>
      </c>
      <c r="CB19" s="8"/>
      <c r="CC19" s="8"/>
      <c r="CD19" s="8">
        <v>1</v>
      </c>
      <c r="CE19" s="8"/>
      <c r="CF19" s="8">
        <v>1</v>
      </c>
      <c r="CG19" s="8"/>
      <c r="CH19" s="8"/>
      <c r="CI19" s="8"/>
      <c r="CJ19" s="8">
        <v>1</v>
      </c>
      <c r="CK19" s="8"/>
      <c r="CL19" s="8"/>
      <c r="CM19" s="8">
        <v>1</v>
      </c>
      <c r="CN19" s="8"/>
      <c r="CO19" s="8">
        <v>1</v>
      </c>
      <c r="CP19" s="8"/>
      <c r="CQ19" s="8"/>
      <c r="CR19" s="8">
        <v>1</v>
      </c>
      <c r="CS19" s="8"/>
      <c r="CT19" s="8"/>
      <c r="CU19" s="8"/>
      <c r="CV19" s="8">
        <v>1</v>
      </c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/>
      <c r="DZ19" s="8">
        <v>1</v>
      </c>
      <c r="EA19" s="8"/>
      <c r="EB19" s="8"/>
      <c r="EC19" s="8">
        <v>1</v>
      </c>
      <c r="ED19" s="8"/>
      <c r="EE19" s="8"/>
      <c r="EF19" s="8">
        <v>1</v>
      </c>
      <c r="EG19" s="8"/>
      <c r="EH19" s="8"/>
      <c r="EI19" s="8">
        <v>1</v>
      </c>
      <c r="EJ19" s="8"/>
      <c r="EK19" s="8"/>
      <c r="EL19" s="8">
        <v>1</v>
      </c>
      <c r="EM19" s="8"/>
      <c r="EN19" s="8">
        <v>1</v>
      </c>
      <c r="EO19" s="8"/>
      <c r="EP19" s="8"/>
      <c r="EQ19" s="8"/>
      <c r="ER19" s="8">
        <v>1</v>
      </c>
      <c r="ES19" s="8"/>
      <c r="ET19" s="8"/>
      <c r="EU19" s="8">
        <v>1</v>
      </c>
      <c r="EV19" s="8"/>
      <c r="EW19" s="8">
        <v>1</v>
      </c>
      <c r="EX19" s="8"/>
      <c r="EY19" s="8"/>
      <c r="EZ19" s="8"/>
      <c r="FA19" s="8">
        <v>1</v>
      </c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14">
        <v>7</v>
      </c>
      <c r="B20" s="32" t="s">
        <v>507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/>
      <c r="V20" s="8">
        <v>1</v>
      </c>
      <c r="W20" s="8"/>
      <c r="X20" s="8"/>
      <c r="Y20" s="8">
        <v>1</v>
      </c>
      <c r="Z20" s="8"/>
      <c r="AA20" s="8">
        <v>1</v>
      </c>
      <c r="AB20" s="8"/>
      <c r="AC20" s="8"/>
      <c r="AD20" s="8"/>
      <c r="AE20" s="8">
        <v>1</v>
      </c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>
        <v>1</v>
      </c>
      <c r="BC20" s="8"/>
      <c r="BD20" s="8"/>
      <c r="BE20" s="8"/>
      <c r="BF20" s="8">
        <v>1</v>
      </c>
      <c r="BG20" s="8"/>
      <c r="BH20" s="8">
        <v>1</v>
      </c>
      <c r="BI20" s="8"/>
      <c r="BJ20" s="8"/>
      <c r="BK20" s="8"/>
      <c r="BL20" s="8">
        <v>1</v>
      </c>
      <c r="BM20" s="8"/>
      <c r="BN20" s="8">
        <v>1</v>
      </c>
      <c r="BO20" s="8"/>
      <c r="BP20" s="8"/>
      <c r="BQ20" s="8"/>
      <c r="BR20" s="8">
        <v>1</v>
      </c>
      <c r="BS20" s="8"/>
      <c r="BT20" s="8"/>
      <c r="BU20" s="8">
        <v>1</v>
      </c>
      <c r="BV20" s="8"/>
      <c r="BW20" s="8"/>
      <c r="BX20" s="8">
        <v>1</v>
      </c>
      <c r="BY20" s="8"/>
      <c r="BZ20" s="8">
        <v>1</v>
      </c>
      <c r="CA20" s="8"/>
      <c r="CB20" s="8"/>
      <c r="CC20" s="8"/>
      <c r="CD20" s="8">
        <v>1</v>
      </c>
      <c r="CE20" s="8"/>
      <c r="CF20" s="8">
        <v>1</v>
      </c>
      <c r="CG20" s="8"/>
      <c r="CH20" s="8"/>
      <c r="CI20" s="8"/>
      <c r="CJ20" s="8">
        <v>1</v>
      </c>
      <c r="CK20" s="8"/>
      <c r="CL20" s="8"/>
      <c r="CM20" s="8">
        <v>1</v>
      </c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/>
      <c r="DE20" s="8">
        <v>1</v>
      </c>
      <c r="DF20" s="8"/>
      <c r="DG20" s="8">
        <v>1</v>
      </c>
      <c r="DH20" s="8"/>
      <c r="DI20" s="8"/>
      <c r="DJ20" s="8">
        <v>1</v>
      </c>
      <c r="DK20" s="8"/>
      <c r="DL20" s="8"/>
      <c r="DM20" s="8"/>
      <c r="DN20" s="8">
        <v>1</v>
      </c>
      <c r="DO20" s="8"/>
      <c r="DP20" s="8"/>
      <c r="DQ20" s="8">
        <v>1</v>
      </c>
      <c r="DR20" s="8"/>
      <c r="DS20" s="8">
        <v>1</v>
      </c>
      <c r="DT20" s="8"/>
      <c r="DU20" s="8"/>
      <c r="DV20" s="8">
        <v>1</v>
      </c>
      <c r="DW20" s="8"/>
      <c r="DX20" s="8"/>
      <c r="DY20" s="8">
        <v>1</v>
      </c>
      <c r="DZ20" s="8"/>
      <c r="EA20" s="8"/>
      <c r="EB20" s="8">
        <v>1</v>
      </c>
      <c r="EC20" s="8"/>
      <c r="ED20" s="8"/>
      <c r="EE20" s="8">
        <v>1</v>
      </c>
      <c r="EF20" s="8"/>
      <c r="EG20" s="8"/>
      <c r="EH20" s="8">
        <v>1</v>
      </c>
      <c r="EI20" s="8"/>
      <c r="EJ20" s="8"/>
      <c r="EK20" s="8">
        <v>1</v>
      </c>
      <c r="EL20" s="8"/>
      <c r="EM20" s="8"/>
      <c r="EN20" s="8"/>
      <c r="EO20" s="8">
        <v>1</v>
      </c>
      <c r="EP20" s="8"/>
      <c r="EQ20" s="8">
        <v>1</v>
      </c>
      <c r="ER20" s="8"/>
      <c r="ES20" s="8"/>
      <c r="ET20" s="8">
        <v>1</v>
      </c>
      <c r="EU20" s="8"/>
      <c r="EV20" s="8"/>
      <c r="EW20" s="8">
        <v>1</v>
      </c>
      <c r="EX20" s="8"/>
      <c r="EY20" s="8"/>
      <c r="EZ20" s="8">
        <v>1</v>
      </c>
      <c r="FA20" s="8"/>
      <c r="FB20" s="8"/>
      <c r="FC20" s="8">
        <v>1</v>
      </c>
      <c r="FD20" s="8"/>
      <c r="FE20" s="8"/>
      <c r="FF20" s="8">
        <v>1</v>
      </c>
      <c r="FG20" s="8"/>
      <c r="FH20" s="8"/>
      <c r="FI20" s="8">
        <v>1</v>
      </c>
      <c r="FJ20" s="8"/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">
      <c r="A21" s="6">
        <v>8</v>
      </c>
      <c r="B21" s="32" t="s">
        <v>509</v>
      </c>
      <c r="C21" s="8"/>
      <c r="D21" s="8"/>
      <c r="E21" s="8">
        <v>1</v>
      </c>
      <c r="F21" s="8"/>
      <c r="G21" s="8"/>
      <c r="H21" s="8">
        <v>1</v>
      </c>
      <c r="I21" s="8"/>
      <c r="J21" s="8"/>
      <c r="K21" s="8">
        <v>1</v>
      </c>
      <c r="L21" s="8"/>
      <c r="M21" s="8"/>
      <c r="N21" s="8">
        <v>1</v>
      </c>
      <c r="O21" s="8"/>
      <c r="P21" s="8"/>
      <c r="Q21" s="8">
        <v>1</v>
      </c>
      <c r="R21" s="8"/>
      <c r="S21" s="8"/>
      <c r="T21" s="8">
        <v>1</v>
      </c>
      <c r="U21" s="8"/>
      <c r="V21" s="8"/>
      <c r="W21" s="8">
        <v>1</v>
      </c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/>
      <c r="AQ21" s="8">
        <v>1</v>
      </c>
      <c r="AR21" s="8"/>
      <c r="AS21" s="8">
        <v>1</v>
      </c>
      <c r="AT21" s="8"/>
      <c r="AU21" s="8"/>
      <c r="AV21" s="8">
        <v>1</v>
      </c>
      <c r="AW21" s="8"/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>
        <v>1</v>
      </c>
      <c r="BI21" s="8"/>
      <c r="BJ21" s="8"/>
      <c r="BK21" s="8">
        <v>1</v>
      </c>
      <c r="BL21" s="8"/>
      <c r="BM21" s="8"/>
      <c r="BN21" s="8"/>
      <c r="BO21" s="8">
        <v>1</v>
      </c>
      <c r="BP21" s="8"/>
      <c r="BQ21" s="8">
        <v>1</v>
      </c>
      <c r="BR21" s="8"/>
      <c r="BS21" s="8"/>
      <c r="BT21" s="8">
        <v>1</v>
      </c>
      <c r="BU21" s="8"/>
      <c r="BV21" s="8"/>
      <c r="BW21" s="8"/>
      <c r="BX21" s="8">
        <v>1</v>
      </c>
      <c r="BY21" s="8"/>
      <c r="BZ21" s="8"/>
      <c r="CA21" s="8">
        <v>1</v>
      </c>
      <c r="CB21" s="8"/>
      <c r="CC21" s="8"/>
      <c r="CD21" s="8">
        <v>1</v>
      </c>
      <c r="CE21" s="8"/>
      <c r="CF21" s="8"/>
      <c r="CG21" s="8"/>
      <c r="CH21" s="8">
        <v>1</v>
      </c>
      <c r="CI21" s="8"/>
      <c r="CJ21" s="8"/>
      <c r="CK21" s="8">
        <v>1</v>
      </c>
      <c r="CL21" s="8"/>
      <c r="CM21" s="8"/>
      <c r="CN21" s="8">
        <v>1</v>
      </c>
      <c r="CO21" s="8"/>
      <c r="CP21" s="8">
        <v>1</v>
      </c>
      <c r="CQ21" s="8"/>
      <c r="CR21" s="8"/>
      <c r="CS21" s="8">
        <v>1</v>
      </c>
      <c r="CT21" s="8"/>
      <c r="CU21" s="8"/>
      <c r="CV21" s="8">
        <v>1</v>
      </c>
      <c r="CW21" s="8"/>
      <c r="CX21" s="8"/>
      <c r="CY21" s="8">
        <v>1</v>
      </c>
      <c r="CZ21" s="8"/>
      <c r="DA21" s="8"/>
      <c r="DB21" s="8">
        <v>1</v>
      </c>
      <c r="DC21" s="8"/>
      <c r="DD21" s="8">
        <v>1</v>
      </c>
      <c r="DE21" s="8"/>
      <c r="DF21" s="8"/>
      <c r="DG21" s="8"/>
      <c r="DH21" s="8"/>
      <c r="DI21" s="8">
        <v>1</v>
      </c>
      <c r="DJ21" s="8"/>
      <c r="DK21" s="8">
        <v>1</v>
      </c>
      <c r="DL21" s="8"/>
      <c r="DM21" s="8"/>
      <c r="DN21" s="8">
        <v>1</v>
      </c>
      <c r="DO21" s="8"/>
      <c r="DP21" s="8"/>
      <c r="DQ21" s="8">
        <v>1</v>
      </c>
      <c r="DR21" s="8"/>
      <c r="DS21" s="8"/>
      <c r="DT21" s="8">
        <v>1</v>
      </c>
      <c r="DU21" s="8"/>
      <c r="DV21" s="8"/>
      <c r="DW21" s="8">
        <v>1</v>
      </c>
      <c r="DX21" s="8"/>
      <c r="DY21" s="8"/>
      <c r="DZ21" s="8">
        <v>1</v>
      </c>
      <c r="EA21" s="8"/>
      <c r="EB21" s="8"/>
      <c r="EC21" s="8">
        <v>1</v>
      </c>
      <c r="ED21" s="8"/>
      <c r="EE21" s="8"/>
      <c r="EF21" s="8">
        <v>1</v>
      </c>
      <c r="EG21" s="8"/>
      <c r="EH21" s="8"/>
      <c r="EI21" s="8">
        <v>1</v>
      </c>
      <c r="EJ21" s="8"/>
      <c r="EK21" s="8"/>
      <c r="EL21" s="8">
        <v>1</v>
      </c>
      <c r="EM21" s="8"/>
      <c r="EN21" s="8"/>
      <c r="EO21" s="8">
        <v>1</v>
      </c>
      <c r="EP21" s="8"/>
      <c r="EQ21" s="8"/>
      <c r="ER21" s="8">
        <v>1</v>
      </c>
      <c r="ES21" s="8"/>
      <c r="ET21" s="8"/>
      <c r="EU21" s="8">
        <v>1</v>
      </c>
      <c r="EV21" s="8"/>
      <c r="EW21" s="8"/>
      <c r="EX21" s="8"/>
      <c r="EY21" s="8">
        <v>1</v>
      </c>
      <c r="EZ21" s="8"/>
      <c r="FA21" s="8"/>
      <c r="FB21" s="8">
        <v>1</v>
      </c>
      <c r="FC21" s="8"/>
      <c r="FD21" s="8"/>
      <c r="FE21" s="8">
        <v>1</v>
      </c>
      <c r="FF21" s="8"/>
      <c r="FG21" s="8">
        <v>1</v>
      </c>
      <c r="FH21" s="8"/>
      <c r="FI21" s="8"/>
      <c r="FJ21" s="8"/>
      <c r="FK21" s="8">
        <v>1</v>
      </c>
    </row>
    <row r="22" spans="1:254" x14ac:dyDescent="0.3">
      <c r="A22" s="6">
        <v>9</v>
      </c>
      <c r="B22" s="32" t="s">
        <v>504</v>
      </c>
      <c r="C22" s="8">
        <v>1</v>
      </c>
      <c r="D22" s="8"/>
      <c r="E22" s="8"/>
      <c r="F22" s="8">
        <v>1</v>
      </c>
      <c r="G22" s="8"/>
      <c r="H22" s="8"/>
      <c r="I22" s="8"/>
      <c r="J22" s="8">
        <v>1</v>
      </c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/>
      <c r="V22" s="8">
        <v>1</v>
      </c>
      <c r="W22" s="8"/>
      <c r="X22" s="8">
        <v>1</v>
      </c>
      <c r="Y22" s="8"/>
      <c r="Z22" s="8"/>
      <c r="AA22" s="8"/>
      <c r="AB22" s="8">
        <v>1</v>
      </c>
      <c r="AC22" s="8"/>
      <c r="AD22" s="8">
        <v>1</v>
      </c>
      <c r="AE22" s="8"/>
      <c r="AF22" s="8"/>
      <c r="AG22" s="8"/>
      <c r="AH22" s="8">
        <v>1</v>
      </c>
      <c r="AI22" s="8"/>
      <c r="AJ22" s="8"/>
      <c r="AK22" s="8">
        <v>1</v>
      </c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8">
        <v>1</v>
      </c>
      <c r="BL22" s="8"/>
      <c r="BM22" s="8"/>
      <c r="BN22" s="8"/>
      <c r="BO22" s="8">
        <v>1</v>
      </c>
      <c r="BP22" s="8"/>
      <c r="BQ22" s="8">
        <v>1</v>
      </c>
      <c r="BR22" s="8"/>
      <c r="BS22" s="8"/>
      <c r="BT22" s="8">
        <v>1</v>
      </c>
      <c r="BU22" s="8"/>
      <c r="BV22" s="8"/>
      <c r="BW22" s="8">
        <v>1</v>
      </c>
      <c r="BX22" s="8"/>
      <c r="BY22" s="8"/>
      <c r="BZ22" s="8">
        <v>1</v>
      </c>
      <c r="CA22" s="8"/>
      <c r="CB22" s="8"/>
      <c r="CC22" s="8">
        <v>1</v>
      </c>
      <c r="CD22" s="8"/>
      <c r="CE22" s="8"/>
      <c r="CF22" s="8">
        <v>1</v>
      </c>
      <c r="CG22" s="8"/>
      <c r="CH22" s="8"/>
      <c r="CI22" s="8">
        <v>1</v>
      </c>
      <c r="CJ22" s="8"/>
      <c r="CK22" s="8"/>
      <c r="CL22" s="8">
        <v>1</v>
      </c>
      <c r="CM22" s="8"/>
      <c r="CN22" s="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/>
      <c r="DE22" s="8">
        <v>1</v>
      </c>
      <c r="DF22" s="8"/>
      <c r="DG22" s="8"/>
      <c r="DH22" s="8">
        <v>1</v>
      </c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/>
      <c r="EI22" s="8">
        <v>1</v>
      </c>
      <c r="EJ22" s="8"/>
      <c r="EK22" s="8">
        <v>1</v>
      </c>
      <c r="EL22" s="8"/>
      <c r="EM22" s="8"/>
      <c r="EN22" s="8"/>
      <c r="EO22" s="8">
        <v>1</v>
      </c>
      <c r="EP22" s="8"/>
      <c r="EQ22" s="8"/>
      <c r="ER22" s="8">
        <v>1</v>
      </c>
      <c r="ES22" s="8"/>
      <c r="ET22" s="8"/>
      <c r="EU22" s="8">
        <v>1</v>
      </c>
      <c r="EV22" s="8"/>
      <c r="EW22" s="8">
        <v>1</v>
      </c>
      <c r="EX22" s="8"/>
      <c r="EY22" s="8"/>
      <c r="EZ22" s="8">
        <v>1</v>
      </c>
      <c r="FA22" s="8"/>
      <c r="FB22" s="8"/>
      <c r="FC22" s="8">
        <v>1</v>
      </c>
      <c r="FD22" s="8"/>
      <c r="FE22" s="8"/>
      <c r="FF22" s="8">
        <v>1</v>
      </c>
      <c r="FG22" s="8"/>
      <c r="FH22" s="8"/>
      <c r="FI22" s="8">
        <v>1</v>
      </c>
      <c r="FJ22" s="8"/>
      <c r="FK22" s="8"/>
    </row>
    <row r="23" spans="1:254" x14ac:dyDescent="0.3">
      <c r="A23" s="6">
        <v>10</v>
      </c>
      <c r="B23" s="12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254" ht="15.6" x14ac:dyDescent="0.3">
      <c r="A24" s="6">
        <v>11</v>
      </c>
      <c r="B24" s="12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6" x14ac:dyDescent="0.3">
      <c r="A25" s="6">
        <v>12</v>
      </c>
      <c r="B25" s="1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 x14ac:dyDescent="0.3">
      <c r="A26" s="6">
        <v>13</v>
      </c>
      <c r="B26" s="1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6" x14ac:dyDescent="0.3">
      <c r="A27" s="6">
        <v>14</v>
      </c>
      <c r="B27" s="1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6" x14ac:dyDescent="0.3">
      <c r="A28" s="6">
        <v>15</v>
      </c>
      <c r="B28" s="1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x14ac:dyDescent="0.3">
      <c r="A29" s="91" t="s">
        <v>226</v>
      </c>
      <c r="B29" s="92"/>
      <c r="C29" s="6">
        <f>SUM(C14:C28)</f>
        <v>5</v>
      </c>
      <c r="D29" s="6">
        <f t="shared" ref="D29:T29" si="0">SUM(D14:D28)</f>
        <v>3</v>
      </c>
      <c r="E29" s="6">
        <f t="shared" si="0"/>
        <v>1</v>
      </c>
      <c r="F29" s="6">
        <f t="shared" si="0"/>
        <v>5</v>
      </c>
      <c r="G29" s="6">
        <f t="shared" si="0"/>
        <v>3</v>
      </c>
      <c r="H29" s="6">
        <f t="shared" si="0"/>
        <v>1</v>
      </c>
      <c r="I29" s="6">
        <f t="shared" si="0"/>
        <v>4</v>
      </c>
      <c r="J29" s="6">
        <f t="shared" si="0"/>
        <v>4</v>
      </c>
      <c r="K29" s="6">
        <f t="shared" si="0"/>
        <v>1</v>
      </c>
      <c r="L29" s="6">
        <f t="shared" si="0"/>
        <v>5</v>
      </c>
      <c r="M29" s="6">
        <f t="shared" si="0"/>
        <v>3</v>
      </c>
      <c r="N29" s="6">
        <f t="shared" si="0"/>
        <v>1</v>
      </c>
      <c r="O29" s="6">
        <f t="shared" si="0"/>
        <v>5</v>
      </c>
      <c r="P29" s="6">
        <f t="shared" si="0"/>
        <v>3</v>
      </c>
      <c r="Q29" s="6">
        <f t="shared" si="0"/>
        <v>1</v>
      </c>
      <c r="R29" s="6">
        <f t="shared" si="0"/>
        <v>5</v>
      </c>
      <c r="S29" s="6">
        <f t="shared" si="0"/>
        <v>3</v>
      </c>
      <c r="T29" s="6">
        <f t="shared" si="0"/>
        <v>1</v>
      </c>
      <c r="U29" s="6">
        <f t="shared" ref="U29:BD29" si="1">SUM(U14:U28)</f>
        <v>4</v>
      </c>
      <c r="V29" s="6">
        <f t="shared" si="1"/>
        <v>3</v>
      </c>
      <c r="W29" s="6">
        <f t="shared" si="1"/>
        <v>2</v>
      </c>
      <c r="X29" s="6">
        <f t="shared" si="1"/>
        <v>5</v>
      </c>
      <c r="Y29" s="6">
        <f t="shared" si="1"/>
        <v>3</v>
      </c>
      <c r="Z29" s="6">
        <f t="shared" si="1"/>
        <v>1</v>
      </c>
      <c r="AA29" s="6">
        <f t="shared" si="1"/>
        <v>6</v>
      </c>
      <c r="AB29" s="6">
        <f t="shared" si="1"/>
        <v>3</v>
      </c>
      <c r="AC29" s="6">
        <f t="shared" si="1"/>
        <v>0</v>
      </c>
      <c r="AD29" s="6">
        <f t="shared" si="1"/>
        <v>7</v>
      </c>
      <c r="AE29" s="6">
        <f t="shared" si="1"/>
        <v>2</v>
      </c>
      <c r="AF29" s="6">
        <f t="shared" si="1"/>
        <v>0</v>
      </c>
      <c r="AG29" s="6">
        <f t="shared" si="1"/>
        <v>5</v>
      </c>
      <c r="AH29" s="6">
        <f t="shared" si="1"/>
        <v>4</v>
      </c>
      <c r="AI29" s="6">
        <f t="shared" si="1"/>
        <v>0</v>
      </c>
      <c r="AJ29" s="6">
        <f t="shared" si="1"/>
        <v>6</v>
      </c>
      <c r="AK29" s="6">
        <f t="shared" si="1"/>
        <v>3</v>
      </c>
      <c r="AL29" s="6">
        <f t="shared" si="1"/>
        <v>0</v>
      </c>
      <c r="AM29" s="6">
        <f t="shared" si="1"/>
        <v>6</v>
      </c>
      <c r="AN29" s="6">
        <f t="shared" si="1"/>
        <v>3</v>
      </c>
      <c r="AO29" s="6">
        <f t="shared" si="1"/>
        <v>0</v>
      </c>
      <c r="AP29" s="6">
        <f t="shared" si="1"/>
        <v>6</v>
      </c>
      <c r="AQ29" s="6">
        <f t="shared" si="1"/>
        <v>3</v>
      </c>
      <c r="AR29" s="6">
        <f t="shared" si="1"/>
        <v>0</v>
      </c>
      <c r="AS29" s="6">
        <f t="shared" si="1"/>
        <v>5</v>
      </c>
      <c r="AT29" s="6">
        <f t="shared" si="1"/>
        <v>4</v>
      </c>
      <c r="AU29" s="6">
        <f t="shared" si="1"/>
        <v>0</v>
      </c>
      <c r="AV29" s="6">
        <f t="shared" si="1"/>
        <v>5</v>
      </c>
      <c r="AW29" s="6">
        <f t="shared" si="1"/>
        <v>4</v>
      </c>
      <c r="AX29" s="6">
        <f t="shared" si="1"/>
        <v>0</v>
      </c>
      <c r="AY29" s="6">
        <f t="shared" si="1"/>
        <v>5</v>
      </c>
      <c r="AZ29" s="6">
        <f t="shared" si="1"/>
        <v>4</v>
      </c>
      <c r="BA29" s="6">
        <f t="shared" si="1"/>
        <v>0</v>
      </c>
      <c r="BB29" s="6">
        <f t="shared" si="1"/>
        <v>3</v>
      </c>
      <c r="BC29" s="6">
        <f t="shared" si="1"/>
        <v>6</v>
      </c>
      <c r="BD29" s="6">
        <f t="shared" si="1"/>
        <v>0</v>
      </c>
      <c r="BE29" s="6">
        <f t="shared" ref="BE29:CI29" si="2">SUM(BE14:BE28)</f>
        <v>3</v>
      </c>
      <c r="BF29" s="6">
        <f t="shared" si="2"/>
        <v>6</v>
      </c>
      <c r="BG29" s="6">
        <f t="shared" si="2"/>
        <v>0</v>
      </c>
      <c r="BH29" s="6">
        <f t="shared" si="2"/>
        <v>5</v>
      </c>
      <c r="BI29" s="6">
        <f t="shared" si="2"/>
        <v>4</v>
      </c>
      <c r="BJ29" s="6">
        <f t="shared" si="2"/>
        <v>0</v>
      </c>
      <c r="BK29" s="6">
        <f t="shared" si="2"/>
        <v>6</v>
      </c>
      <c r="BL29" s="6">
        <f t="shared" si="2"/>
        <v>3</v>
      </c>
      <c r="BM29" s="6">
        <f t="shared" si="2"/>
        <v>0</v>
      </c>
      <c r="BN29" s="6">
        <f t="shared" si="2"/>
        <v>5</v>
      </c>
      <c r="BO29" s="6">
        <f t="shared" si="2"/>
        <v>4</v>
      </c>
      <c r="BP29" s="6">
        <f t="shared" si="2"/>
        <v>0</v>
      </c>
      <c r="BQ29" s="6">
        <f t="shared" si="2"/>
        <v>5</v>
      </c>
      <c r="BR29" s="6">
        <f t="shared" si="2"/>
        <v>4</v>
      </c>
      <c r="BS29" s="6">
        <f t="shared" si="2"/>
        <v>0</v>
      </c>
      <c r="BT29" s="6">
        <f t="shared" si="2"/>
        <v>5</v>
      </c>
      <c r="BU29" s="6">
        <f t="shared" si="2"/>
        <v>4</v>
      </c>
      <c r="BV29" s="6">
        <f t="shared" si="2"/>
        <v>0</v>
      </c>
      <c r="BW29" s="6">
        <f t="shared" si="2"/>
        <v>4</v>
      </c>
      <c r="BX29" s="6">
        <f t="shared" si="2"/>
        <v>5</v>
      </c>
      <c r="BY29" s="6">
        <f t="shared" si="2"/>
        <v>0</v>
      </c>
      <c r="BZ29" s="6">
        <f t="shared" si="2"/>
        <v>4</v>
      </c>
      <c r="CA29" s="6">
        <f t="shared" si="2"/>
        <v>5</v>
      </c>
      <c r="CB29" s="6">
        <f t="shared" si="2"/>
        <v>0</v>
      </c>
      <c r="CC29" s="6">
        <f t="shared" si="2"/>
        <v>5</v>
      </c>
      <c r="CD29" s="6">
        <f t="shared" si="2"/>
        <v>4</v>
      </c>
      <c r="CE29" s="6">
        <f t="shared" si="2"/>
        <v>0</v>
      </c>
      <c r="CF29" s="6">
        <f t="shared" si="2"/>
        <v>5</v>
      </c>
      <c r="CG29" s="6">
        <f t="shared" si="2"/>
        <v>3</v>
      </c>
      <c r="CH29" s="6">
        <f t="shared" si="2"/>
        <v>1</v>
      </c>
      <c r="CI29" s="6">
        <f t="shared" si="2"/>
        <v>4</v>
      </c>
      <c r="CJ29" s="6">
        <f t="shared" ref="CJ29:DR29" si="3">SUM(CJ14:CJ28)</f>
        <v>3</v>
      </c>
      <c r="CK29" s="6">
        <f t="shared" si="3"/>
        <v>1</v>
      </c>
      <c r="CL29" s="6">
        <f t="shared" si="3"/>
        <v>3</v>
      </c>
      <c r="CM29" s="6">
        <f t="shared" si="3"/>
        <v>5</v>
      </c>
      <c r="CN29" s="6">
        <f t="shared" si="3"/>
        <v>1</v>
      </c>
      <c r="CO29" s="6">
        <f t="shared" si="3"/>
        <v>5</v>
      </c>
      <c r="CP29" s="6">
        <f t="shared" si="3"/>
        <v>4</v>
      </c>
      <c r="CQ29" s="6">
        <f t="shared" si="3"/>
        <v>0</v>
      </c>
      <c r="CR29" s="6">
        <f t="shared" si="3"/>
        <v>6</v>
      </c>
      <c r="CS29" s="6">
        <f t="shared" si="3"/>
        <v>3</v>
      </c>
      <c r="CT29" s="6">
        <f t="shared" si="3"/>
        <v>0</v>
      </c>
      <c r="CU29" s="6">
        <f t="shared" si="3"/>
        <v>5</v>
      </c>
      <c r="CV29" s="6">
        <f t="shared" si="3"/>
        <v>4</v>
      </c>
      <c r="CW29" s="6">
        <f t="shared" si="3"/>
        <v>0</v>
      </c>
      <c r="CX29" s="6">
        <f t="shared" si="3"/>
        <v>6</v>
      </c>
      <c r="CY29" s="6">
        <f t="shared" si="3"/>
        <v>3</v>
      </c>
      <c r="CZ29" s="6">
        <f t="shared" si="3"/>
        <v>0</v>
      </c>
      <c r="DA29" s="6">
        <f t="shared" si="3"/>
        <v>5</v>
      </c>
      <c r="DB29" s="6">
        <f t="shared" si="3"/>
        <v>4</v>
      </c>
      <c r="DC29" s="6">
        <f t="shared" si="3"/>
        <v>0</v>
      </c>
      <c r="DD29" s="6">
        <f t="shared" si="3"/>
        <v>5</v>
      </c>
      <c r="DE29" s="6">
        <f t="shared" si="3"/>
        <v>4</v>
      </c>
      <c r="DF29" s="6">
        <f t="shared" si="3"/>
        <v>0</v>
      </c>
      <c r="DG29" s="6">
        <f t="shared" si="3"/>
        <v>5</v>
      </c>
      <c r="DH29" s="6">
        <f t="shared" si="3"/>
        <v>3</v>
      </c>
      <c r="DI29" s="6">
        <f t="shared" si="3"/>
        <v>1</v>
      </c>
      <c r="DJ29" s="6">
        <f t="shared" si="3"/>
        <v>7</v>
      </c>
      <c r="DK29" s="6">
        <f t="shared" si="3"/>
        <v>2</v>
      </c>
      <c r="DL29" s="6">
        <f t="shared" si="3"/>
        <v>0</v>
      </c>
      <c r="DM29" s="6">
        <f t="shared" si="3"/>
        <v>6</v>
      </c>
      <c r="DN29" s="6">
        <f t="shared" si="3"/>
        <v>3</v>
      </c>
      <c r="DO29" s="6">
        <f t="shared" si="3"/>
        <v>0</v>
      </c>
      <c r="DP29" s="6">
        <f t="shared" si="3"/>
        <v>6</v>
      </c>
      <c r="DQ29" s="6">
        <f t="shared" si="3"/>
        <v>3</v>
      </c>
      <c r="DR29" s="6">
        <f t="shared" si="3"/>
        <v>0</v>
      </c>
      <c r="DS29" s="6">
        <f t="shared" ref="DS29:EY29" si="4">SUM(DS14:DS28)</f>
        <v>6</v>
      </c>
      <c r="DT29" s="6">
        <f t="shared" si="4"/>
        <v>3</v>
      </c>
      <c r="DU29" s="6">
        <f t="shared" si="4"/>
        <v>0</v>
      </c>
      <c r="DV29" s="6">
        <f t="shared" si="4"/>
        <v>6</v>
      </c>
      <c r="DW29" s="6">
        <f t="shared" si="4"/>
        <v>3</v>
      </c>
      <c r="DX29" s="6">
        <f t="shared" si="4"/>
        <v>0</v>
      </c>
      <c r="DY29" s="6">
        <f t="shared" si="4"/>
        <v>6</v>
      </c>
      <c r="DZ29" s="6">
        <f t="shared" si="4"/>
        <v>3</v>
      </c>
      <c r="EA29" s="6">
        <f t="shared" si="4"/>
        <v>0</v>
      </c>
      <c r="EB29" s="6">
        <f t="shared" si="4"/>
        <v>6</v>
      </c>
      <c r="EC29" s="6">
        <f t="shared" si="4"/>
        <v>3</v>
      </c>
      <c r="ED29" s="6">
        <f t="shared" si="4"/>
        <v>0</v>
      </c>
      <c r="EE29" s="6">
        <f t="shared" si="4"/>
        <v>5</v>
      </c>
      <c r="EF29" s="6">
        <f t="shared" si="4"/>
        <v>4</v>
      </c>
      <c r="EG29" s="6">
        <f t="shared" si="4"/>
        <v>0</v>
      </c>
      <c r="EH29" s="6">
        <f t="shared" si="4"/>
        <v>4</v>
      </c>
      <c r="EI29" s="6">
        <f t="shared" si="4"/>
        <v>5</v>
      </c>
      <c r="EJ29" s="6">
        <f t="shared" si="4"/>
        <v>0</v>
      </c>
      <c r="EK29" s="6">
        <f t="shared" si="4"/>
        <v>5</v>
      </c>
      <c r="EL29" s="6">
        <f t="shared" si="4"/>
        <v>4</v>
      </c>
      <c r="EM29" s="6">
        <f t="shared" si="4"/>
        <v>0</v>
      </c>
      <c r="EN29" s="6">
        <f t="shared" si="4"/>
        <v>3</v>
      </c>
      <c r="EO29" s="6">
        <f t="shared" si="4"/>
        <v>6</v>
      </c>
      <c r="EP29" s="6">
        <f t="shared" si="4"/>
        <v>0</v>
      </c>
      <c r="EQ29" s="6">
        <f t="shared" si="4"/>
        <v>4</v>
      </c>
      <c r="ER29" s="6">
        <f t="shared" si="4"/>
        <v>5</v>
      </c>
      <c r="ES29" s="6">
        <f t="shared" si="4"/>
        <v>0</v>
      </c>
      <c r="ET29" s="6">
        <f t="shared" si="4"/>
        <v>5</v>
      </c>
      <c r="EU29" s="6">
        <f t="shared" si="4"/>
        <v>4</v>
      </c>
      <c r="EV29" s="6">
        <f t="shared" si="4"/>
        <v>0</v>
      </c>
      <c r="EW29" s="6">
        <f t="shared" si="4"/>
        <v>6</v>
      </c>
      <c r="EX29" s="6">
        <f t="shared" si="4"/>
        <v>2</v>
      </c>
      <c r="EY29" s="6">
        <f t="shared" si="4"/>
        <v>1</v>
      </c>
      <c r="EZ29" s="6">
        <f t="shared" ref="EZ29:FK29" si="5">SUM(EZ14:EZ28)</f>
        <v>6</v>
      </c>
      <c r="FA29" s="6">
        <f t="shared" si="5"/>
        <v>2</v>
      </c>
      <c r="FB29" s="6">
        <f t="shared" si="5"/>
        <v>1</v>
      </c>
      <c r="FC29" s="6">
        <f t="shared" si="5"/>
        <v>5</v>
      </c>
      <c r="FD29" s="6">
        <f t="shared" si="5"/>
        <v>3</v>
      </c>
      <c r="FE29" s="6">
        <f t="shared" si="5"/>
        <v>1</v>
      </c>
      <c r="FF29" s="6">
        <f t="shared" si="5"/>
        <v>6</v>
      </c>
      <c r="FG29" s="6">
        <f t="shared" si="5"/>
        <v>3</v>
      </c>
      <c r="FH29" s="6">
        <f t="shared" si="5"/>
        <v>0</v>
      </c>
      <c r="FI29" s="6">
        <f t="shared" si="5"/>
        <v>6</v>
      </c>
      <c r="FJ29" s="6">
        <f t="shared" si="5"/>
        <v>2</v>
      </c>
      <c r="FK29" s="6">
        <f t="shared" si="5"/>
        <v>1</v>
      </c>
    </row>
    <row r="30" spans="1:254" ht="39" customHeight="1" x14ac:dyDescent="0.3">
      <c r="A30" s="63" t="s">
        <v>512</v>
      </c>
      <c r="B30" s="64"/>
      <c r="C30" s="18">
        <f>C29/9%</f>
        <v>55.555555555555557</v>
      </c>
      <c r="D30" s="18">
        <f t="shared" ref="D30:BO30" si="6">D29/9%</f>
        <v>33.333333333333336</v>
      </c>
      <c r="E30" s="18">
        <f t="shared" si="6"/>
        <v>11.111111111111111</v>
      </c>
      <c r="F30" s="18">
        <f t="shared" si="6"/>
        <v>55.555555555555557</v>
      </c>
      <c r="G30" s="18">
        <f t="shared" si="6"/>
        <v>33.333333333333336</v>
      </c>
      <c r="H30" s="18">
        <f t="shared" si="6"/>
        <v>11.111111111111111</v>
      </c>
      <c r="I30" s="18">
        <f t="shared" si="6"/>
        <v>44.444444444444443</v>
      </c>
      <c r="J30" s="18">
        <f t="shared" si="6"/>
        <v>44.444444444444443</v>
      </c>
      <c r="K30" s="18">
        <f t="shared" si="6"/>
        <v>11.111111111111111</v>
      </c>
      <c r="L30" s="18">
        <f t="shared" si="6"/>
        <v>55.555555555555557</v>
      </c>
      <c r="M30" s="18">
        <f t="shared" si="6"/>
        <v>33.333333333333336</v>
      </c>
      <c r="N30" s="18">
        <f t="shared" si="6"/>
        <v>11.111111111111111</v>
      </c>
      <c r="O30" s="18">
        <f t="shared" si="6"/>
        <v>55.555555555555557</v>
      </c>
      <c r="P30" s="18">
        <f t="shared" si="6"/>
        <v>33.333333333333336</v>
      </c>
      <c r="Q30" s="18">
        <f t="shared" si="6"/>
        <v>11.111111111111111</v>
      </c>
      <c r="R30" s="18">
        <f t="shared" si="6"/>
        <v>55.555555555555557</v>
      </c>
      <c r="S30" s="18">
        <f t="shared" si="6"/>
        <v>33.333333333333336</v>
      </c>
      <c r="T30" s="18">
        <f t="shared" si="6"/>
        <v>11.111111111111111</v>
      </c>
      <c r="U30" s="18">
        <f t="shared" si="6"/>
        <v>44.444444444444443</v>
      </c>
      <c r="V30" s="18">
        <f t="shared" si="6"/>
        <v>33.333333333333336</v>
      </c>
      <c r="W30" s="18">
        <f t="shared" si="6"/>
        <v>22.222222222222221</v>
      </c>
      <c r="X30" s="18">
        <f t="shared" si="6"/>
        <v>55.555555555555557</v>
      </c>
      <c r="Y30" s="18">
        <f t="shared" si="6"/>
        <v>33.333333333333336</v>
      </c>
      <c r="Z30" s="18">
        <f t="shared" si="6"/>
        <v>11.111111111111111</v>
      </c>
      <c r="AA30" s="18">
        <f t="shared" si="6"/>
        <v>66.666666666666671</v>
      </c>
      <c r="AB30" s="18">
        <f t="shared" si="6"/>
        <v>33.333333333333336</v>
      </c>
      <c r="AC30" s="18">
        <f t="shared" si="6"/>
        <v>0</v>
      </c>
      <c r="AD30" s="18">
        <f t="shared" si="6"/>
        <v>77.777777777777786</v>
      </c>
      <c r="AE30" s="18">
        <f t="shared" si="6"/>
        <v>22.222222222222221</v>
      </c>
      <c r="AF30" s="18">
        <f t="shared" si="6"/>
        <v>0</v>
      </c>
      <c r="AG30" s="18">
        <f t="shared" si="6"/>
        <v>55.555555555555557</v>
      </c>
      <c r="AH30" s="18">
        <f t="shared" si="6"/>
        <v>44.444444444444443</v>
      </c>
      <c r="AI30" s="18">
        <f t="shared" si="6"/>
        <v>0</v>
      </c>
      <c r="AJ30" s="18">
        <f t="shared" si="6"/>
        <v>66.666666666666671</v>
      </c>
      <c r="AK30" s="18">
        <f t="shared" si="6"/>
        <v>33.333333333333336</v>
      </c>
      <c r="AL30" s="18">
        <f t="shared" si="6"/>
        <v>0</v>
      </c>
      <c r="AM30" s="18">
        <f t="shared" si="6"/>
        <v>66.666666666666671</v>
      </c>
      <c r="AN30" s="18">
        <f t="shared" si="6"/>
        <v>33.333333333333336</v>
      </c>
      <c r="AO30" s="18">
        <f t="shared" si="6"/>
        <v>0</v>
      </c>
      <c r="AP30" s="18">
        <f t="shared" si="6"/>
        <v>66.666666666666671</v>
      </c>
      <c r="AQ30" s="18">
        <f t="shared" si="6"/>
        <v>33.333333333333336</v>
      </c>
      <c r="AR30" s="18">
        <f t="shared" si="6"/>
        <v>0</v>
      </c>
      <c r="AS30" s="18">
        <f t="shared" si="6"/>
        <v>55.555555555555557</v>
      </c>
      <c r="AT30" s="18">
        <f t="shared" si="6"/>
        <v>44.444444444444443</v>
      </c>
      <c r="AU30" s="18">
        <f t="shared" si="6"/>
        <v>0</v>
      </c>
      <c r="AV30" s="18">
        <f t="shared" si="6"/>
        <v>55.555555555555557</v>
      </c>
      <c r="AW30" s="18">
        <f t="shared" si="6"/>
        <v>44.444444444444443</v>
      </c>
      <c r="AX30" s="18">
        <f t="shared" si="6"/>
        <v>0</v>
      </c>
      <c r="AY30" s="18">
        <f t="shared" si="6"/>
        <v>55.555555555555557</v>
      </c>
      <c r="AZ30" s="18">
        <f t="shared" si="6"/>
        <v>44.444444444444443</v>
      </c>
      <c r="BA30" s="18">
        <f t="shared" si="6"/>
        <v>0</v>
      </c>
      <c r="BB30" s="18">
        <f t="shared" si="6"/>
        <v>33.333333333333336</v>
      </c>
      <c r="BC30" s="18">
        <f t="shared" si="6"/>
        <v>66.666666666666671</v>
      </c>
      <c r="BD30" s="18">
        <f t="shared" si="6"/>
        <v>0</v>
      </c>
      <c r="BE30" s="18">
        <f t="shared" si="6"/>
        <v>33.333333333333336</v>
      </c>
      <c r="BF30" s="18">
        <f t="shared" si="6"/>
        <v>66.666666666666671</v>
      </c>
      <c r="BG30" s="18">
        <f t="shared" si="6"/>
        <v>0</v>
      </c>
      <c r="BH30" s="18">
        <f t="shared" si="6"/>
        <v>55.555555555555557</v>
      </c>
      <c r="BI30" s="18">
        <f t="shared" si="6"/>
        <v>44.444444444444443</v>
      </c>
      <c r="BJ30" s="18">
        <f t="shared" si="6"/>
        <v>0</v>
      </c>
      <c r="BK30" s="18">
        <f t="shared" si="6"/>
        <v>66.666666666666671</v>
      </c>
      <c r="BL30" s="18">
        <f t="shared" si="6"/>
        <v>33.333333333333336</v>
      </c>
      <c r="BM30" s="18">
        <f t="shared" si="6"/>
        <v>0</v>
      </c>
      <c r="BN30" s="18">
        <f t="shared" si="6"/>
        <v>55.555555555555557</v>
      </c>
      <c r="BO30" s="18">
        <f t="shared" si="6"/>
        <v>44.444444444444443</v>
      </c>
      <c r="BP30" s="18">
        <f t="shared" ref="BP30:EA30" si="7">BP29/9%</f>
        <v>0</v>
      </c>
      <c r="BQ30" s="18">
        <f t="shared" si="7"/>
        <v>55.555555555555557</v>
      </c>
      <c r="BR30" s="18">
        <f t="shared" si="7"/>
        <v>44.444444444444443</v>
      </c>
      <c r="BS30" s="18">
        <f t="shared" si="7"/>
        <v>0</v>
      </c>
      <c r="BT30" s="18">
        <f t="shared" si="7"/>
        <v>55.555555555555557</v>
      </c>
      <c r="BU30" s="18">
        <f t="shared" si="7"/>
        <v>44.444444444444443</v>
      </c>
      <c r="BV30" s="18">
        <f t="shared" si="7"/>
        <v>0</v>
      </c>
      <c r="BW30" s="18">
        <f t="shared" si="7"/>
        <v>44.444444444444443</v>
      </c>
      <c r="BX30" s="18">
        <f t="shared" si="7"/>
        <v>55.555555555555557</v>
      </c>
      <c r="BY30" s="18">
        <f t="shared" si="7"/>
        <v>0</v>
      </c>
      <c r="BZ30" s="18">
        <f t="shared" si="7"/>
        <v>44.444444444444443</v>
      </c>
      <c r="CA30" s="18">
        <f t="shared" si="7"/>
        <v>55.555555555555557</v>
      </c>
      <c r="CB30" s="18">
        <f t="shared" si="7"/>
        <v>0</v>
      </c>
      <c r="CC30" s="18">
        <f t="shared" si="7"/>
        <v>55.555555555555557</v>
      </c>
      <c r="CD30" s="18">
        <f t="shared" si="7"/>
        <v>44.444444444444443</v>
      </c>
      <c r="CE30" s="18">
        <f t="shared" si="7"/>
        <v>0</v>
      </c>
      <c r="CF30" s="18">
        <f t="shared" si="7"/>
        <v>55.555555555555557</v>
      </c>
      <c r="CG30" s="18">
        <f t="shared" si="7"/>
        <v>33.333333333333336</v>
      </c>
      <c r="CH30" s="18">
        <f t="shared" si="7"/>
        <v>11.111111111111111</v>
      </c>
      <c r="CI30" s="18">
        <f t="shared" si="7"/>
        <v>44.444444444444443</v>
      </c>
      <c r="CJ30" s="18">
        <f t="shared" si="7"/>
        <v>33.333333333333336</v>
      </c>
      <c r="CK30" s="18">
        <f t="shared" si="7"/>
        <v>11.111111111111111</v>
      </c>
      <c r="CL30" s="18">
        <f t="shared" si="7"/>
        <v>33.333333333333336</v>
      </c>
      <c r="CM30" s="18">
        <f t="shared" si="7"/>
        <v>55.555555555555557</v>
      </c>
      <c r="CN30" s="18">
        <f t="shared" si="7"/>
        <v>11.111111111111111</v>
      </c>
      <c r="CO30" s="18">
        <f t="shared" si="7"/>
        <v>55.555555555555557</v>
      </c>
      <c r="CP30" s="18">
        <f t="shared" si="7"/>
        <v>44.444444444444443</v>
      </c>
      <c r="CQ30" s="18">
        <f t="shared" si="7"/>
        <v>0</v>
      </c>
      <c r="CR30" s="18">
        <f t="shared" si="7"/>
        <v>66.666666666666671</v>
      </c>
      <c r="CS30" s="18">
        <f t="shared" si="7"/>
        <v>33.333333333333336</v>
      </c>
      <c r="CT30" s="18">
        <f t="shared" si="7"/>
        <v>0</v>
      </c>
      <c r="CU30" s="18">
        <f t="shared" si="7"/>
        <v>55.555555555555557</v>
      </c>
      <c r="CV30" s="18">
        <f t="shared" si="7"/>
        <v>44.444444444444443</v>
      </c>
      <c r="CW30" s="18">
        <f t="shared" si="7"/>
        <v>0</v>
      </c>
      <c r="CX30" s="18">
        <f t="shared" si="7"/>
        <v>66.666666666666671</v>
      </c>
      <c r="CY30" s="18">
        <f t="shared" si="7"/>
        <v>33.333333333333336</v>
      </c>
      <c r="CZ30" s="18">
        <f t="shared" si="7"/>
        <v>0</v>
      </c>
      <c r="DA30" s="18">
        <f t="shared" si="7"/>
        <v>55.555555555555557</v>
      </c>
      <c r="DB30" s="18">
        <f t="shared" si="7"/>
        <v>44.444444444444443</v>
      </c>
      <c r="DC30" s="18">
        <f t="shared" si="7"/>
        <v>0</v>
      </c>
      <c r="DD30" s="18">
        <f t="shared" si="7"/>
        <v>55.555555555555557</v>
      </c>
      <c r="DE30" s="18">
        <f t="shared" si="7"/>
        <v>44.444444444444443</v>
      </c>
      <c r="DF30" s="18">
        <f t="shared" si="7"/>
        <v>0</v>
      </c>
      <c r="DG30" s="18">
        <f t="shared" si="7"/>
        <v>55.555555555555557</v>
      </c>
      <c r="DH30" s="18">
        <f t="shared" si="7"/>
        <v>33.333333333333336</v>
      </c>
      <c r="DI30" s="18">
        <f t="shared" si="7"/>
        <v>11.111111111111111</v>
      </c>
      <c r="DJ30" s="18">
        <f t="shared" si="7"/>
        <v>77.777777777777786</v>
      </c>
      <c r="DK30" s="18">
        <f t="shared" si="7"/>
        <v>22.222222222222221</v>
      </c>
      <c r="DL30" s="18">
        <f t="shared" si="7"/>
        <v>0</v>
      </c>
      <c r="DM30" s="18">
        <f t="shared" si="7"/>
        <v>66.666666666666671</v>
      </c>
      <c r="DN30" s="18">
        <f t="shared" si="7"/>
        <v>33.333333333333336</v>
      </c>
      <c r="DO30" s="18">
        <f t="shared" si="7"/>
        <v>0</v>
      </c>
      <c r="DP30" s="18">
        <f t="shared" si="7"/>
        <v>66.666666666666671</v>
      </c>
      <c r="DQ30" s="18">
        <f t="shared" si="7"/>
        <v>33.333333333333336</v>
      </c>
      <c r="DR30" s="18">
        <f t="shared" si="7"/>
        <v>0</v>
      </c>
      <c r="DS30" s="18">
        <f t="shared" si="7"/>
        <v>66.666666666666671</v>
      </c>
      <c r="DT30" s="18">
        <f t="shared" si="7"/>
        <v>33.333333333333336</v>
      </c>
      <c r="DU30" s="18">
        <f t="shared" si="7"/>
        <v>0</v>
      </c>
      <c r="DV30" s="18">
        <f t="shared" si="7"/>
        <v>66.666666666666671</v>
      </c>
      <c r="DW30" s="18">
        <f t="shared" si="7"/>
        <v>33.333333333333336</v>
      </c>
      <c r="DX30" s="18">
        <f t="shared" si="7"/>
        <v>0</v>
      </c>
      <c r="DY30" s="18">
        <f t="shared" si="7"/>
        <v>66.666666666666671</v>
      </c>
      <c r="DZ30" s="18">
        <f t="shared" si="7"/>
        <v>33.333333333333336</v>
      </c>
      <c r="EA30" s="18">
        <f t="shared" si="7"/>
        <v>0</v>
      </c>
      <c r="EB30" s="18">
        <f t="shared" ref="EB30:FK30" si="8">EB29/9%</f>
        <v>66.666666666666671</v>
      </c>
      <c r="EC30" s="18">
        <f t="shared" si="8"/>
        <v>33.333333333333336</v>
      </c>
      <c r="ED30" s="18">
        <f t="shared" si="8"/>
        <v>0</v>
      </c>
      <c r="EE30" s="18">
        <f t="shared" si="8"/>
        <v>55.555555555555557</v>
      </c>
      <c r="EF30" s="18">
        <f t="shared" si="8"/>
        <v>44.444444444444443</v>
      </c>
      <c r="EG30" s="18">
        <f t="shared" si="8"/>
        <v>0</v>
      </c>
      <c r="EH30" s="18">
        <f t="shared" si="8"/>
        <v>44.444444444444443</v>
      </c>
      <c r="EI30" s="18">
        <f t="shared" si="8"/>
        <v>55.555555555555557</v>
      </c>
      <c r="EJ30" s="18">
        <f t="shared" si="8"/>
        <v>0</v>
      </c>
      <c r="EK30" s="18">
        <f t="shared" si="8"/>
        <v>55.555555555555557</v>
      </c>
      <c r="EL30" s="18">
        <f t="shared" si="8"/>
        <v>44.444444444444443</v>
      </c>
      <c r="EM30" s="18">
        <f t="shared" si="8"/>
        <v>0</v>
      </c>
      <c r="EN30" s="18">
        <f t="shared" si="8"/>
        <v>33.333333333333336</v>
      </c>
      <c r="EO30" s="18">
        <f t="shared" si="8"/>
        <v>66.666666666666671</v>
      </c>
      <c r="EP30" s="18">
        <f t="shared" si="8"/>
        <v>0</v>
      </c>
      <c r="EQ30" s="18">
        <f t="shared" si="8"/>
        <v>44.444444444444443</v>
      </c>
      <c r="ER30" s="18">
        <f t="shared" si="8"/>
        <v>55.555555555555557</v>
      </c>
      <c r="ES30" s="18">
        <f t="shared" si="8"/>
        <v>0</v>
      </c>
      <c r="ET30" s="18">
        <f t="shared" si="8"/>
        <v>55.555555555555557</v>
      </c>
      <c r="EU30" s="18">
        <f t="shared" si="8"/>
        <v>44.444444444444443</v>
      </c>
      <c r="EV30" s="18">
        <f t="shared" si="8"/>
        <v>0</v>
      </c>
      <c r="EW30" s="18">
        <f t="shared" si="8"/>
        <v>66.666666666666671</v>
      </c>
      <c r="EX30" s="18">
        <f t="shared" si="8"/>
        <v>22.222222222222221</v>
      </c>
      <c r="EY30" s="18">
        <f t="shared" si="8"/>
        <v>11.111111111111111</v>
      </c>
      <c r="EZ30" s="18">
        <f t="shared" si="8"/>
        <v>66.666666666666671</v>
      </c>
      <c r="FA30" s="18">
        <f t="shared" si="8"/>
        <v>22.222222222222221</v>
      </c>
      <c r="FB30" s="18">
        <f t="shared" si="8"/>
        <v>11.111111111111111</v>
      </c>
      <c r="FC30" s="18">
        <f t="shared" si="8"/>
        <v>55.555555555555557</v>
      </c>
      <c r="FD30" s="18">
        <f t="shared" si="8"/>
        <v>33.333333333333336</v>
      </c>
      <c r="FE30" s="18">
        <f t="shared" si="8"/>
        <v>11.111111111111111</v>
      </c>
      <c r="FF30" s="18">
        <f t="shared" si="8"/>
        <v>66.666666666666671</v>
      </c>
      <c r="FG30" s="18">
        <f t="shared" si="8"/>
        <v>33.333333333333336</v>
      </c>
      <c r="FH30" s="18">
        <f t="shared" si="8"/>
        <v>0</v>
      </c>
      <c r="FI30" s="18">
        <f t="shared" si="8"/>
        <v>66.666666666666671</v>
      </c>
      <c r="FJ30" s="18">
        <f t="shared" si="8"/>
        <v>22.222222222222221</v>
      </c>
      <c r="FK30" s="18">
        <f t="shared" si="8"/>
        <v>11.111111111111111</v>
      </c>
    </row>
    <row r="32" spans="1:254" x14ac:dyDescent="0.3">
      <c r="B32" s="65" t="s">
        <v>228</v>
      </c>
      <c r="C32" s="66"/>
      <c r="D32" s="66"/>
      <c r="E32" s="67"/>
      <c r="F32" s="19"/>
      <c r="G32" s="19"/>
      <c r="H32" s="19"/>
      <c r="I32" s="19"/>
    </row>
    <row r="33" spans="2:13" x14ac:dyDescent="0.3">
      <c r="B33" s="8" t="s">
        <v>229</v>
      </c>
      <c r="C33" s="20" t="s">
        <v>513</v>
      </c>
      <c r="D33" s="21">
        <f>E33/100*9</f>
        <v>4.8</v>
      </c>
      <c r="E33" s="22">
        <f>(C30+F30+I30+L30+O30)/5</f>
        <v>53.333333333333329</v>
      </c>
    </row>
    <row r="34" spans="2:13" x14ac:dyDescent="0.3">
      <c r="B34" s="8" t="s">
        <v>231</v>
      </c>
      <c r="C34" s="23" t="s">
        <v>513</v>
      </c>
      <c r="D34" s="21">
        <f t="shared" ref="D34:D54" si="9">E34/100*9</f>
        <v>3.2</v>
      </c>
      <c r="E34" s="24">
        <f>(D30+G30+J30+M30+P30)/5</f>
        <v>35.555555555555557</v>
      </c>
    </row>
    <row r="35" spans="2:13" x14ac:dyDescent="0.3">
      <c r="B35" s="8" t="s">
        <v>232</v>
      </c>
      <c r="C35" s="23" t="s">
        <v>513</v>
      </c>
      <c r="D35" s="21">
        <f t="shared" si="9"/>
        <v>1</v>
      </c>
      <c r="E35" s="24">
        <f>(E30+H30+K30+N30+Q30)/5</f>
        <v>11.111111111111111</v>
      </c>
    </row>
    <row r="36" spans="2:13" x14ac:dyDescent="0.3">
      <c r="B36" s="8"/>
      <c r="C36" s="25"/>
      <c r="D36" s="21">
        <f t="shared" si="9"/>
        <v>9</v>
      </c>
      <c r="E36" s="39">
        <f>SUM(E33:E35)</f>
        <v>100</v>
      </c>
      <c r="F36" s="40"/>
      <c r="G36" s="40"/>
      <c r="H36" s="40"/>
      <c r="I36" s="40"/>
      <c r="J36" s="40"/>
      <c r="K36" s="40"/>
      <c r="L36" s="40"/>
      <c r="M36" s="40"/>
    </row>
    <row r="37" spans="2:13" ht="15" customHeight="1" x14ac:dyDescent="0.3">
      <c r="B37" s="8"/>
      <c r="C37" s="23"/>
      <c r="D37" s="51" t="s">
        <v>520</v>
      </c>
      <c r="E37" s="49"/>
      <c r="F37" s="93" t="s">
        <v>13</v>
      </c>
      <c r="G37" s="94"/>
      <c r="H37" s="87" t="s">
        <v>240</v>
      </c>
      <c r="I37" s="88"/>
      <c r="J37" s="40"/>
      <c r="K37" s="40"/>
      <c r="L37" s="40"/>
      <c r="M37" s="40"/>
    </row>
    <row r="38" spans="2:13" x14ac:dyDescent="0.3">
      <c r="B38" s="8" t="s">
        <v>229</v>
      </c>
      <c r="C38" s="23" t="s">
        <v>514</v>
      </c>
      <c r="D38" s="21">
        <f t="shared" si="9"/>
        <v>5.3999999999999995</v>
      </c>
      <c r="E38" s="41">
        <f>(R30+U30+X30+AA30+AD30)/5</f>
        <v>60</v>
      </c>
      <c r="F38" s="48">
        <v>6</v>
      </c>
      <c r="G38" s="41">
        <f>(AG30+AJ30+AM30+AP30+AS30)/5</f>
        <v>62.222222222222229</v>
      </c>
      <c r="H38" s="43">
        <f t="shared" ref="H38:H40" si="10">I38/100*9</f>
        <v>4.2</v>
      </c>
      <c r="I38" s="41">
        <f>(AV30+AY30+BB30+BE30+BH30)/5</f>
        <v>46.666666666666671</v>
      </c>
      <c r="J38" s="40"/>
      <c r="K38" s="40"/>
      <c r="L38" s="40"/>
      <c r="M38" s="40"/>
    </row>
    <row r="39" spans="2:13" x14ac:dyDescent="0.3">
      <c r="B39" s="8" t="s">
        <v>231</v>
      </c>
      <c r="C39" s="23" t="s">
        <v>514</v>
      </c>
      <c r="D39" s="21">
        <f t="shared" si="9"/>
        <v>2.8</v>
      </c>
      <c r="E39" s="41">
        <f>(S30+V30+Y30+AB30+AE30)/5</f>
        <v>31.111111111111114</v>
      </c>
      <c r="F39" s="48">
        <v>3</v>
      </c>
      <c r="G39" s="41">
        <f>(AH30+AK30+AN30+AQ30+AT30)/5</f>
        <v>37.777777777777786</v>
      </c>
      <c r="H39" s="43">
        <f t="shared" si="10"/>
        <v>4.8</v>
      </c>
      <c r="I39" s="41">
        <f>(AW30+AZ30+BC30+BF30+BI30)/5</f>
        <v>53.333333333333336</v>
      </c>
      <c r="J39" s="40"/>
      <c r="K39" s="40"/>
      <c r="L39" s="40"/>
      <c r="M39" s="40"/>
    </row>
    <row r="40" spans="2:13" x14ac:dyDescent="0.3">
      <c r="B40" s="8" t="s">
        <v>232</v>
      </c>
      <c r="C40" s="23" t="s">
        <v>514</v>
      </c>
      <c r="D40" s="21">
        <f t="shared" si="9"/>
        <v>0.8</v>
      </c>
      <c r="E40" s="41">
        <f>(T30+W30+Z30+AC30+AF30)/5</f>
        <v>8.8888888888888893</v>
      </c>
      <c r="F40" s="48">
        <f t="shared" ref="F40" si="11">G40/100*9</f>
        <v>0</v>
      </c>
      <c r="G40" s="41">
        <f>(AI30+AL30+AO30+AR30+AU30)/5</f>
        <v>0</v>
      </c>
      <c r="H40" s="43">
        <f t="shared" si="10"/>
        <v>0</v>
      </c>
      <c r="I40" s="41">
        <f>(AX30+BA30+BD30+BG30+BJ30)/5</f>
        <v>0</v>
      </c>
      <c r="J40" s="40"/>
      <c r="K40" s="40"/>
      <c r="L40" s="40"/>
      <c r="M40" s="40"/>
    </row>
    <row r="41" spans="2:13" x14ac:dyDescent="0.3">
      <c r="B41" s="8"/>
      <c r="C41" s="23"/>
      <c r="D41" s="21">
        <f t="shared" si="9"/>
        <v>9</v>
      </c>
      <c r="E41" s="42">
        <f t="shared" ref="E41:I41" si="12">SUM(E38:E40)</f>
        <v>100</v>
      </c>
      <c r="F41" s="38">
        <f>G41/100*9</f>
        <v>9.0000000000000018</v>
      </c>
      <c r="G41" s="42">
        <f t="shared" si="12"/>
        <v>100.00000000000001</v>
      </c>
      <c r="H41" s="43">
        <f>I41/100*9</f>
        <v>9</v>
      </c>
      <c r="I41" s="42">
        <f t="shared" si="12"/>
        <v>100</v>
      </c>
      <c r="J41" s="40"/>
      <c r="K41" s="40"/>
      <c r="L41" s="40"/>
      <c r="M41" s="40"/>
    </row>
    <row r="42" spans="2:13" x14ac:dyDescent="0.3">
      <c r="B42" s="8" t="s">
        <v>229</v>
      </c>
      <c r="C42" s="23" t="s">
        <v>515</v>
      </c>
      <c r="D42" s="21">
        <f t="shared" si="9"/>
        <v>5</v>
      </c>
      <c r="E42" s="41">
        <f>(BK30+BN30+BQ30+BT30+BW30)/5</f>
        <v>55.555555555555557</v>
      </c>
      <c r="F42" s="40"/>
      <c r="G42" s="40"/>
      <c r="H42" s="40"/>
      <c r="I42" s="44"/>
      <c r="J42" s="40"/>
      <c r="K42" s="40"/>
      <c r="L42" s="40"/>
      <c r="M42" s="40"/>
    </row>
    <row r="43" spans="2:13" x14ac:dyDescent="0.3">
      <c r="B43" s="8" t="s">
        <v>231</v>
      </c>
      <c r="C43" s="23" t="s">
        <v>515</v>
      </c>
      <c r="D43" s="21">
        <f t="shared" si="9"/>
        <v>4</v>
      </c>
      <c r="E43" s="41">
        <f>(BL30+BO30+BR30+BU30+BX30)/5</f>
        <v>44.444444444444443</v>
      </c>
      <c r="F43" s="40"/>
      <c r="G43" s="40"/>
      <c r="H43" s="40"/>
      <c r="I43" s="40"/>
      <c r="J43" s="40"/>
      <c r="K43" s="40"/>
      <c r="L43" s="40"/>
      <c r="M43" s="40"/>
    </row>
    <row r="44" spans="2:13" x14ac:dyDescent="0.3">
      <c r="B44" s="8" t="s">
        <v>232</v>
      </c>
      <c r="C44" s="23" t="s">
        <v>515</v>
      </c>
      <c r="D44" s="21">
        <f t="shared" si="9"/>
        <v>0</v>
      </c>
      <c r="E44" s="41">
        <f>(BM30+BP30+BS30+BV30+BY30)/5</f>
        <v>0</v>
      </c>
      <c r="F44" s="40"/>
      <c r="G44" s="40"/>
      <c r="H44" s="40"/>
      <c r="I44" s="40"/>
      <c r="J44" s="40"/>
      <c r="K44" s="40"/>
      <c r="L44" s="40"/>
      <c r="M44" s="40"/>
    </row>
    <row r="45" spans="2:13" x14ac:dyDescent="0.3">
      <c r="B45" s="8"/>
      <c r="C45" s="25"/>
      <c r="D45" s="21">
        <f t="shared" si="9"/>
        <v>9</v>
      </c>
      <c r="E45" s="45">
        <f>SUM(E42:E44)</f>
        <v>100</v>
      </c>
      <c r="F45" s="46"/>
      <c r="G45" s="40"/>
      <c r="H45" s="40"/>
      <c r="I45" s="40"/>
      <c r="J45" s="40"/>
      <c r="K45" s="40"/>
      <c r="L45" s="40"/>
      <c r="M45" s="40"/>
    </row>
    <row r="46" spans="2:13" x14ac:dyDescent="0.3">
      <c r="B46" s="8"/>
      <c r="C46" s="23"/>
      <c r="D46" s="51" t="s">
        <v>15</v>
      </c>
      <c r="E46" s="50"/>
      <c r="F46" s="85" t="s">
        <v>16</v>
      </c>
      <c r="G46" s="86"/>
      <c r="H46" s="87" t="s">
        <v>17</v>
      </c>
      <c r="I46" s="88"/>
      <c r="J46" s="89" t="s">
        <v>18</v>
      </c>
      <c r="K46" s="89"/>
      <c r="L46" s="89" t="s">
        <v>19</v>
      </c>
      <c r="M46" s="89"/>
    </row>
    <row r="47" spans="2:13" x14ac:dyDescent="0.3">
      <c r="B47" s="8" t="s">
        <v>229</v>
      </c>
      <c r="C47" s="23" t="s">
        <v>516</v>
      </c>
      <c r="D47" s="21">
        <f t="shared" si="9"/>
        <v>4.2</v>
      </c>
      <c r="E47" s="41">
        <f>(BZ30+CC30+CF30+CI30+CL30)/5</f>
        <v>46.666666666666671</v>
      </c>
      <c r="F47" s="38">
        <v>6</v>
      </c>
      <c r="G47" s="41">
        <f>(CO30+CR30+CU30+CX30+DA30)/5</f>
        <v>60</v>
      </c>
      <c r="H47" s="38">
        <f>I47/100*10</f>
        <v>6.4444444444444464</v>
      </c>
      <c r="I47" s="41">
        <f>(DD30+DG30+DJ30+DM30+DP30)/5</f>
        <v>64.444444444444457</v>
      </c>
      <c r="J47" s="38">
        <f>K47/100*10</f>
        <v>6.4444444444444438</v>
      </c>
      <c r="K47" s="41">
        <f>(DS30+DV30+DY30+EB30+EE30)/5</f>
        <v>64.444444444444443</v>
      </c>
      <c r="L47" s="38">
        <v>6</v>
      </c>
      <c r="M47" s="41">
        <f>(EH30+EK30+EN30+EQ30+ET30)/5</f>
        <v>46.666666666666664</v>
      </c>
    </row>
    <row r="48" spans="2:13" x14ac:dyDescent="0.3">
      <c r="B48" s="8" t="s">
        <v>231</v>
      </c>
      <c r="C48" s="23" t="s">
        <v>516</v>
      </c>
      <c r="D48" s="21">
        <f t="shared" si="9"/>
        <v>3.6</v>
      </c>
      <c r="E48" s="41">
        <v>40</v>
      </c>
      <c r="F48" s="38">
        <v>4</v>
      </c>
      <c r="G48" s="41">
        <f>(CP30+CS30+CV30+CY30+DB30)/5</f>
        <v>40</v>
      </c>
      <c r="H48" s="38">
        <v>3</v>
      </c>
      <c r="I48" s="41">
        <f>(DE30+DH30+DK30+DN30+DQ30)/5</f>
        <v>33.333333333333336</v>
      </c>
      <c r="J48" s="38">
        <v>5</v>
      </c>
      <c r="K48" s="41">
        <f>(DT30+DW30+DZ30+EC30+EF30)/5</f>
        <v>35.555555555555557</v>
      </c>
      <c r="L48" s="38">
        <v>4</v>
      </c>
      <c r="M48" s="41">
        <f>(EI30+EL30+EO30+ER30+EU30)/5</f>
        <v>53.333333333333336</v>
      </c>
    </row>
    <row r="49" spans="2:13" x14ac:dyDescent="0.3">
      <c r="B49" s="8" t="s">
        <v>232</v>
      </c>
      <c r="C49" s="23" t="s">
        <v>516</v>
      </c>
      <c r="D49" s="21">
        <f t="shared" si="9"/>
        <v>0.6</v>
      </c>
      <c r="E49" s="41">
        <f>(CB30+CE30+CH30+CK30+CN30)/5</f>
        <v>6.6666666666666661</v>
      </c>
      <c r="F49" s="38">
        <f>G49/100*10</f>
        <v>0</v>
      </c>
      <c r="G49" s="41">
        <f>(CQ30+CT30+CW30+CZ30+DC30)/5</f>
        <v>0</v>
      </c>
      <c r="H49" s="38">
        <v>1</v>
      </c>
      <c r="I49" s="41">
        <f>(DF30+DI30+DL30+DO30+DR30)/5</f>
        <v>2.2222222222222223</v>
      </c>
      <c r="J49" s="38">
        <f>K49/100*15</f>
        <v>0</v>
      </c>
      <c r="K49" s="41">
        <f>(DU30+DX30+EA30+ED30+EG30)/5</f>
        <v>0</v>
      </c>
      <c r="L49" s="38">
        <v>0</v>
      </c>
      <c r="M49" s="41">
        <f>(EJ30+EM30+EP30+ES30+EV30)/5</f>
        <v>0</v>
      </c>
    </row>
    <row r="50" spans="2:13" x14ac:dyDescent="0.3">
      <c r="B50" s="8"/>
      <c r="C50" s="23"/>
      <c r="D50" s="21">
        <f t="shared" si="9"/>
        <v>8.4</v>
      </c>
      <c r="E50" s="43">
        <f t="shared" ref="E50:M50" si="13">SUM(E47:E49)</f>
        <v>93.333333333333343</v>
      </c>
      <c r="F50" s="38">
        <f>G50/100*10</f>
        <v>10</v>
      </c>
      <c r="G50" s="42">
        <f t="shared" si="13"/>
        <v>100</v>
      </c>
      <c r="H50" s="38">
        <f>I50/100*10</f>
        <v>10.000000000000002</v>
      </c>
      <c r="I50" s="42">
        <f t="shared" si="13"/>
        <v>100.00000000000003</v>
      </c>
      <c r="J50" s="43">
        <f>K50/100*10</f>
        <v>10</v>
      </c>
      <c r="K50" s="42">
        <f t="shared" si="13"/>
        <v>100</v>
      </c>
      <c r="L50" s="43">
        <f>M50/100*10</f>
        <v>10</v>
      </c>
      <c r="M50" s="42">
        <f t="shared" si="13"/>
        <v>100</v>
      </c>
    </row>
    <row r="51" spans="2:13" x14ac:dyDescent="0.3">
      <c r="B51" s="8" t="s">
        <v>229</v>
      </c>
      <c r="C51" s="23" t="s">
        <v>517</v>
      </c>
      <c r="D51" s="21">
        <f t="shared" si="9"/>
        <v>5.8000000000000016</v>
      </c>
      <c r="E51" s="41">
        <f>(EW30+EZ30+FC30+FF30+FI30)/5</f>
        <v>64.444444444444457</v>
      </c>
      <c r="F51" s="40"/>
      <c r="G51" s="40"/>
      <c r="H51" s="40"/>
      <c r="I51" s="40"/>
      <c r="J51" s="40"/>
      <c r="K51" s="40"/>
      <c r="L51" s="40"/>
      <c r="M51" s="40"/>
    </row>
    <row r="52" spans="2:13" x14ac:dyDescent="0.3">
      <c r="B52" s="8" t="s">
        <v>231</v>
      </c>
      <c r="C52" s="23" t="s">
        <v>517</v>
      </c>
      <c r="D52" s="21">
        <f t="shared" si="9"/>
        <v>2.4</v>
      </c>
      <c r="E52" s="41">
        <f>(EX30+FA30+FD30+FG30+FJ30)/5</f>
        <v>26.666666666666668</v>
      </c>
      <c r="F52" s="40"/>
      <c r="G52" s="40"/>
      <c r="H52" s="40"/>
      <c r="I52" s="40"/>
      <c r="J52" s="40"/>
      <c r="K52" s="40"/>
      <c r="L52" s="40"/>
      <c r="M52" s="40"/>
    </row>
    <row r="53" spans="2:13" x14ac:dyDescent="0.3">
      <c r="B53" s="8" t="s">
        <v>232</v>
      </c>
      <c r="C53" s="23" t="s">
        <v>517</v>
      </c>
      <c r="D53" s="21">
        <f t="shared" si="9"/>
        <v>0.8</v>
      </c>
      <c r="E53" s="41">
        <f>(EY30+FB30+FE30+FH30+FK30)/5</f>
        <v>8.8888888888888893</v>
      </c>
      <c r="F53" s="40"/>
      <c r="G53" s="40"/>
      <c r="H53" s="40"/>
      <c r="I53" s="40"/>
      <c r="J53" s="40"/>
      <c r="K53" s="40"/>
      <c r="L53" s="40"/>
      <c r="M53" s="40"/>
    </row>
    <row r="54" spans="2:13" x14ac:dyDescent="0.3">
      <c r="B54" s="8"/>
      <c r="C54" s="23"/>
      <c r="D54" s="21">
        <f t="shared" si="9"/>
        <v>9.0000000000000018</v>
      </c>
      <c r="E54" s="43">
        <f>SUM(E51:E53)</f>
        <v>100.00000000000001</v>
      </c>
      <c r="F54" s="40"/>
      <c r="G54" s="40"/>
      <c r="H54" s="40"/>
      <c r="I54" s="40"/>
      <c r="J54" s="40"/>
      <c r="K54" s="40"/>
      <c r="L54" s="40"/>
      <c r="M54" s="40"/>
    </row>
  </sheetData>
  <mergeCells count="139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29:B29"/>
    <mergeCell ref="A30:B30"/>
    <mergeCell ref="B32:E32"/>
    <mergeCell ref="F37:G37"/>
    <mergeCell ref="H37:I3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46:G46"/>
    <mergeCell ref="H46:I46"/>
    <mergeCell ref="J46:K46"/>
    <mergeCell ref="L46:M4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N11:EP11"/>
  </mergeCells>
  <pageMargins left="0.7" right="0.7" top="0.75" bottom="0.75" header="0.3" footer="0.3"/>
  <pageSetup paperSize="9" scale="49" fitToWidth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КҮН кіші топ </vt:lpstr>
      <vt:lpstr>НҰР 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2026-07-21T13:43:58Z</cp:lastPrinted>
  <dcterms:created xsi:type="dcterms:W3CDTF">2022-12-22T06:57:00Z</dcterms:created>
  <dcterms:modified xsi:type="dcterms:W3CDTF">2026-09-01T10:51:15Z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9CD986232CAD47BFB506555AD204A098_13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