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/>
  </bookViews>
  <sheets>
    <sheet name="Күн кіші тобы" sheetId="2" r:id="rId1"/>
    <sheet name="Дұрыс Нұр әртүрлі  ортаңғы топ" sheetId="3" r:id="rId2"/>
    <sheet name="ДұрысНұр әртүрлі жас ересек топ" sheetId="4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3" l="1"/>
  <c r="H60" i="4"/>
  <c r="C40" i="4"/>
  <c r="F60" i="3" l="1"/>
  <c r="D44" i="3"/>
  <c r="D45" i="3"/>
  <c r="D46" i="3"/>
  <c r="D48" i="3"/>
  <c r="D50" i="3"/>
  <c r="D51" i="3"/>
  <c r="D52" i="3"/>
  <c r="D53" i="3"/>
  <c r="D54" i="3"/>
  <c r="D55" i="3"/>
  <c r="D56" i="3"/>
  <c r="D57" i="3"/>
  <c r="D58" i="3"/>
  <c r="D59" i="3"/>
  <c r="D60" i="3"/>
  <c r="D43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Y40" i="3"/>
  <c r="FB40" i="3"/>
  <c r="FD40" i="3"/>
  <c r="C40" i="3"/>
  <c r="D41" i="2" l="1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C40" i="2"/>
  <c r="D40" i="2"/>
  <c r="E40" i="2"/>
  <c r="J60" i="4" l="1"/>
  <c r="H51" i="4"/>
  <c r="F51" i="4"/>
  <c r="GN40" i="4"/>
  <c r="GF40" i="4"/>
  <c r="FX40" i="4"/>
  <c r="FP40" i="4"/>
  <c r="FH40" i="4"/>
  <c r="EZ40" i="4"/>
  <c r="ER40" i="4"/>
  <c r="EJ40" i="4"/>
  <c r="EB40" i="4"/>
  <c r="DT40" i="4"/>
  <c r="DL40" i="4"/>
  <c r="DD40" i="4"/>
  <c r="CV40" i="4"/>
  <c r="CN40" i="4"/>
  <c r="CF40" i="4"/>
  <c r="BX40" i="4"/>
  <c r="BP40" i="4"/>
  <c r="BH40" i="4"/>
  <c r="AZ40" i="4"/>
  <c r="AR40" i="4"/>
  <c r="AJ40" i="4"/>
  <c r="AB40" i="4"/>
  <c r="T40" i="4"/>
  <c r="L40" i="4"/>
  <c r="D40" i="4"/>
  <c r="GR39" i="4"/>
  <c r="GR40" i="4" s="1"/>
  <c r="GQ39" i="4"/>
  <c r="GQ40" i="4" s="1"/>
  <c r="GP39" i="4"/>
  <c r="GP40" i="4" s="1"/>
  <c r="GO39" i="4"/>
  <c r="GO40" i="4" s="1"/>
  <c r="GN39" i="4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C39" i="4"/>
  <c r="L60" i="3"/>
  <c r="J60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C39" i="3"/>
  <c r="FC40" i="3" s="1"/>
  <c r="FB39" i="3"/>
  <c r="FA39" i="3"/>
  <c r="FA40" i="3" s="1"/>
  <c r="EZ39" i="3"/>
  <c r="EZ40" i="3" s="1"/>
  <c r="EY39" i="3"/>
  <c r="EX39" i="3"/>
  <c r="EX40" i="3" s="1"/>
  <c r="EW39" i="3"/>
  <c r="EW40" i="3" s="1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M59" i="3" s="1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K58" i="3" s="1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I57" i="3" s="1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E50" i="3" s="1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L61" i="2"/>
  <c r="J61" i="2"/>
  <c r="F52" i="2"/>
  <c r="E44" i="2"/>
  <c r="D44" i="2" s="1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M59" i="2" s="1"/>
  <c r="CU40" i="2"/>
  <c r="M58" i="2" s="1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I59" i="2" s="1"/>
  <c r="BW40" i="2"/>
  <c r="I58" i="2" s="1"/>
  <c r="H58" i="2" s="1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E59" i="2" s="1"/>
  <c r="AY40" i="2"/>
  <c r="E58" i="2" s="1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G50" i="2" s="1"/>
  <c r="AA40" i="2"/>
  <c r="G49" i="2" s="1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63" i="4" l="1"/>
  <c r="G49" i="4"/>
  <c r="E62" i="4"/>
  <c r="E53" i="4"/>
  <c r="E46" i="4"/>
  <c r="E52" i="4"/>
  <c r="E55" i="4" s="1"/>
  <c r="E61" i="4"/>
  <c r="G59" i="4"/>
  <c r="I60" i="4"/>
  <c r="E51" i="4"/>
  <c r="E54" i="4"/>
  <c r="M60" i="4"/>
  <c r="E45" i="3"/>
  <c r="G57" i="3"/>
  <c r="I58" i="3"/>
  <c r="K59" i="3"/>
  <c r="I48" i="3"/>
  <c r="G58" i="3"/>
  <c r="E58" i="3"/>
  <c r="G59" i="3"/>
  <c r="E53" i="3"/>
  <c r="I59" i="3"/>
  <c r="I60" i="3" s="1"/>
  <c r="E52" i="3"/>
  <c r="E57" i="3"/>
  <c r="G48" i="3"/>
  <c r="I49" i="3"/>
  <c r="E54" i="3"/>
  <c r="E59" i="3"/>
  <c r="E44" i="3"/>
  <c r="E48" i="3"/>
  <c r="G49" i="3"/>
  <c r="I50" i="3"/>
  <c r="M57" i="3"/>
  <c r="M60" i="3" s="1"/>
  <c r="E43" i="3"/>
  <c r="E49" i="3"/>
  <c r="G50" i="3"/>
  <c r="K57" i="3"/>
  <c r="K60" i="3" s="1"/>
  <c r="M58" i="3"/>
  <c r="M60" i="2"/>
  <c r="M61" i="2" s="1"/>
  <c r="E45" i="2"/>
  <c r="E53" i="2"/>
  <c r="D53" i="2" s="1"/>
  <c r="G58" i="2"/>
  <c r="F58" i="2" s="1"/>
  <c r="K58" i="2"/>
  <c r="E62" i="2"/>
  <c r="E49" i="2"/>
  <c r="E50" i="2"/>
  <c r="E54" i="2"/>
  <c r="G59" i="2"/>
  <c r="K59" i="2"/>
  <c r="E63" i="2"/>
  <c r="G51" i="2"/>
  <c r="G52" i="2"/>
  <c r="I60" i="2"/>
  <c r="E46" i="2"/>
  <c r="E51" i="2"/>
  <c r="D51" i="2" s="1"/>
  <c r="E55" i="2"/>
  <c r="G60" i="2"/>
  <c r="K60" i="2"/>
  <c r="E64" i="2"/>
  <c r="E60" i="2"/>
  <c r="E60" i="4" l="1"/>
  <c r="G51" i="4"/>
  <c r="G60" i="4"/>
  <c r="E64" i="4"/>
  <c r="I51" i="4"/>
  <c r="K60" i="4"/>
  <c r="G51" i="3"/>
  <c r="E46" i="3"/>
  <c r="E60" i="3"/>
  <c r="E51" i="3"/>
  <c r="I51" i="3"/>
  <c r="E55" i="3"/>
  <c r="G60" i="3"/>
  <c r="E64" i="3"/>
  <c r="E61" i="2"/>
  <c r="D61" i="2" s="1"/>
  <c r="D60" i="2"/>
  <c r="I61" i="2"/>
  <c r="H61" i="2" s="1"/>
  <c r="E47" i="2"/>
  <c r="D47" i="2" s="1"/>
  <c r="E56" i="2"/>
  <c r="D56" i="2" s="1"/>
  <c r="E52" i="2"/>
  <c r="D52" i="2" s="1"/>
  <c r="E65" i="2"/>
  <c r="D65" i="2" s="1"/>
  <c r="K61" i="2"/>
  <c r="G61" i="2"/>
  <c r="F61" i="2" s="1"/>
</calcChain>
</file>

<file path=xl/sharedStrings.xml><?xml version="1.0" encoding="utf-8"?>
<sst xmlns="http://schemas.openxmlformats.org/spreadsheetml/2006/main" count="1043" uniqueCount="857">
  <si>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</si>
  <si>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</si>
  <si>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</si>
  <si>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</si>
  <si>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</si>
  <si>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</si>
  <si>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</si>
  <si>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</si>
  <si>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</si>
  <si>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</si>
  <si>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</si>
  <si>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</si>
  <si>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</si>
  <si>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</si>
  <si>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</si>
  <si>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</si>
  <si>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</si>
  <si>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</si>
  <si>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</si>
  <si>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 xml:space="preserve">Қоршаған әлеммен  таныстыру 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</si>
  <si>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</si>
  <si>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</si>
  <si>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</si>
  <si>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</si>
  <si>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</si>
  <si>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</si>
  <si>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</si>
  <si>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</si>
  <si>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</si>
  <si>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</si>
  <si>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</si>
  <si>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</si>
  <si>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</si>
  <si>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</si>
  <si>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</si>
  <si>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</si>
  <si>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</si>
  <si>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</si>
  <si>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</si>
  <si>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</si>
  <si>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</si>
  <si>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</si>
  <si>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</si>
  <si>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</si>
  <si>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</si>
  <si>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</si>
  <si>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</si>
  <si>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</si>
  <si>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</si>
  <si>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</si>
  <si>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</si>
  <si>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</si>
  <si>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</si>
  <si>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</si>
  <si>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</si>
  <si>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</si>
  <si>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</si>
  <si>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</si>
  <si>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</si>
  <si>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</si>
  <si>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</si>
  <si>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</si>
  <si>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</si>
  <si>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</si>
  <si>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</si>
  <si>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</si>
  <si>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</si>
  <si>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</si>
  <si>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</si>
  <si>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</si>
  <si>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</si>
  <si>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</si>
  <si>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</si>
  <si>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</si>
  <si>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</si>
  <si>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</si>
  <si>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</si>
  <si>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</si>
  <si>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</si>
  <si>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</si>
  <si>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</si>
  <si>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</si>
  <si>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</si>
  <si>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</si>
  <si>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</si>
  <si>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</si>
  <si>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</si>
  <si>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</si>
  <si>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</si>
  <si>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</si>
  <si>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</si>
  <si>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</si>
  <si>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</si>
  <si>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</si>
  <si>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</si>
  <si>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</si>
  <si>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</si>
  <si>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</si>
  <si>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</si>
  <si>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</si>
  <si>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</si>
  <si>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</si>
  <si>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</si>
  <si>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</si>
  <si>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</si>
  <si>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</si>
  <si>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</si>
  <si>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</si>
  <si>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</si>
  <si>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</si>
  <si>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</si>
  <si>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</si>
  <si>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</si>
  <si>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</si>
  <si>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</si>
  <si>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</si>
  <si>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</si>
  <si>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</si>
  <si>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</si>
  <si>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</si>
  <si>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</si>
  <si>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</si>
  <si>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</si>
  <si>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</si>
  <si>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</si>
  <si>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</si>
  <si>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</si>
  <si>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</si>
  <si>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</si>
  <si>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</si>
  <si>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</si>
  <si>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</si>
  <si>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</si>
  <si>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</si>
  <si>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</si>
  <si>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</si>
  <si>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</si>
  <si>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</si>
  <si>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</si>
  <si>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</si>
  <si>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</si>
  <si>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</si>
  <si>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</si>
  <si>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</si>
  <si>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</si>
  <si>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</si>
  <si>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</si>
  <si>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</si>
  <si>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</si>
  <si>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</si>
  <si>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</si>
  <si>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</si>
  <si>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</si>
  <si>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</si>
  <si>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</si>
  <si>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</si>
  <si>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</si>
  <si>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</si>
  <si>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</si>
  <si>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</si>
  <si>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</si>
  <si>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</si>
  <si>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</si>
  <si>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</si>
  <si>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</si>
  <si>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</si>
  <si>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</si>
  <si>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</si>
  <si>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</si>
  <si>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</si>
  <si>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</si>
  <si>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</si>
  <si>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</si>
  <si>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</si>
  <si>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</si>
  <si>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</si>
  <si>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</si>
  <si>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</si>
  <si>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</si>
  <si>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</si>
  <si>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</si>
  <si>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</si>
  <si>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</si>
  <si>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</si>
  <si>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</si>
  <si>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</si>
  <si>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</si>
  <si>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</si>
  <si>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</si>
  <si>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</si>
  <si>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</si>
  <si>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</si>
  <si>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</si>
  <si>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</si>
  <si>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</si>
  <si>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</si>
  <si>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</si>
  <si>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</si>
  <si>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</si>
  <si>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</si>
  <si>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</si>
  <si>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</si>
  <si>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</si>
  <si>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</si>
  <si>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</si>
  <si>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</si>
  <si>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</si>
  <si>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</si>
  <si>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</si>
  <si>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</si>
  <si>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</si>
  <si>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</si>
  <si>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</si>
  <si>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</si>
  <si>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</si>
  <si>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</si>
  <si>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Сағадат Қайсар</t>
  </si>
  <si>
    <t>Нұрболат Жәңгір Жандосұлы</t>
  </si>
  <si>
    <t>Талғат Әміре Нұржанұлы</t>
  </si>
  <si>
    <t>Ақылбек Санжар Нарбекұлы</t>
  </si>
  <si>
    <t>Марленұлы Әмір</t>
  </si>
  <si>
    <t>Жұмахмет Асия Ерболқызы</t>
  </si>
  <si>
    <t>Махсотова Айым Муратовна</t>
  </si>
  <si>
    <t> 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</si>
  <si>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</si>
  <si>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</si>
  <si>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</si>
  <si>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</si>
  <si>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</si>
  <si>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</si>
  <si>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</si>
  <si>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</si>
  <si>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</si>
  <si>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</si>
  <si>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</si>
  <si>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</si>
  <si>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</si>
  <si>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</si>
  <si>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</si>
  <si>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</si>
  <si>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</si>
  <si>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</si>
  <si>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</si>
  <si>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</si>
  <si>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</si>
  <si>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</si>
  <si>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</si>
  <si>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</si>
  <si>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</si>
  <si>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</si>
  <si>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</si>
  <si>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</si>
  <si>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</si>
  <si>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</si>
  <si>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</si>
  <si>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</si>
  <si>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</si>
  <si>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</si>
  <si>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</si>
  <si>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</si>
  <si>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</si>
  <si>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</si>
  <si>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</si>
  <si>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</si>
  <si>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</si>
  <si>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</si>
  <si>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</si>
  <si>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</si>
  <si>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</si>
  <si>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</si>
  <si>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</si>
  <si>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</si>
  <si>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</si>
  <si>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</si>
  <si>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</si>
  <si>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</si>
  <si>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</si>
  <si>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</si>
  <si>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</si>
  <si>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</si>
  <si>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</si>
  <si>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</si>
  <si>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</si>
  <si>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</si>
  <si>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</si>
  <si>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</si>
  <si>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</si>
  <si>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</si>
  <si>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</si>
  <si>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</si>
  <si>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</si>
  <si>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</si>
  <si>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</si>
  <si>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</si>
  <si>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</si>
  <si>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</si>
  <si>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</si>
  <si>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</si>
  <si>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</si>
  <si>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</si>
  <si>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</si>
  <si>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</si>
  <si>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</si>
  <si>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</si>
  <si>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</si>
  <si>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</si>
  <si>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</si>
  <si>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</si>
  <si>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</si>
  <si>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</si>
  <si>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</si>
  <si>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</si>
  <si>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</si>
  <si>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</si>
  <si>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</si>
  <si>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</si>
  <si>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</si>
  <si>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</si>
  <si>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</si>
  <si>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</si>
  <si>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</si>
  <si>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</si>
  <si>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</si>
  <si>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</si>
  <si>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</si>
  <si>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</si>
  <si>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</si>
  <si>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</si>
  <si>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</si>
  <si>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</si>
  <si>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</si>
  <si>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</si>
  <si>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</si>
  <si>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</si>
  <si>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</si>
  <si>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</si>
  <si>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</si>
  <si>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</si>
  <si>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</si>
  <si>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</si>
  <si>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</si>
  <si>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</si>
  <si>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</si>
  <si>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</si>
  <si>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</si>
  <si>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</si>
  <si>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</si>
  <si>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</si>
  <si>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</si>
  <si>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</si>
  <si>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</si>
  <si>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</si>
  <si>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</si>
  <si>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</si>
  <si>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</si>
  <si>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</si>
  <si>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</si>
  <si>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</si>
  <si>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</si>
  <si>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</si>
  <si>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</si>
  <si>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</si>
  <si>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</si>
  <si>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</si>
  <si>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</si>
  <si>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</si>
  <si>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</si>
  <si>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</si>
  <si>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</si>
  <si>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</si>
  <si>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</si>
  <si>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</si>
  <si>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</si>
  <si>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</si>
  <si>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</si>
  <si>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</si>
  <si>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</si>
  <si>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</si>
  <si>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</si>
  <si>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</si>
  <si>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</si>
  <si>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</si>
  <si>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</si>
  <si>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</si>
  <si>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</si>
  <si>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</si>
  <si>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</si>
  <si>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</si>
  <si>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</si>
  <si>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</si>
  <si>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</si>
  <si>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</si>
  <si>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</si>
  <si>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</si>
  <si>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</si>
  <si>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</si>
  <si>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</si>
  <si>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</si>
  <si>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</si>
  <si>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</si>
  <si>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</si>
  <si>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</si>
  <si>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</si>
  <si>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</si>
  <si>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</si>
  <si>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</si>
  <si>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</si>
  <si>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</si>
  <si>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</si>
  <si>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</si>
  <si>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</si>
  <si>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</si>
  <si>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</si>
  <si>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</si>
  <si>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</si>
  <si>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</si>
  <si>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</si>
  <si>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</si>
  <si>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</si>
  <si>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</si>
  <si>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</si>
  <si>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</si>
  <si>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</si>
  <si>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</si>
  <si>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</si>
  <si>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</si>
  <si>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</si>
  <si>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</si>
  <si>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</si>
  <si>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</si>
  <si>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</si>
  <si>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</si>
  <si>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</si>
  <si>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</si>
  <si>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</si>
  <si>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</si>
  <si>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</si>
  <si>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</si>
  <si>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</si>
  <si>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</si>
  <si>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</si>
  <si>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</si>
  <si>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</si>
  <si>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</si>
  <si>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</si>
  <si>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</si>
  <si>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</si>
  <si>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</si>
  <si>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</si>
  <si>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</si>
  <si>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</si>
  <si>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</si>
  <si>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</si>
  <si>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</si>
  <si>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</si>
  <si>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</si>
  <si>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</si>
  <si>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</si>
  <si>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</si>
  <si>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</si>
  <si>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</si>
  <si>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</si>
  <si>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</si>
  <si>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</si>
  <si>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</si>
  <si>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</si>
  <si>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</si>
  <si>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</si>
  <si>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</si>
  <si>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</si>
  <si>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</si>
  <si>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</si>
  <si>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</si>
  <si>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</si>
  <si>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</si>
  <si>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</si>
  <si>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</si>
  <si>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</si>
  <si>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</si>
  <si>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</si>
  <si>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</si>
  <si>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</si>
  <si>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</si>
  <si>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</si>
  <si>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</si>
  <si>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</si>
  <si>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</si>
  <si>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</si>
  <si>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</si>
  <si>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</si>
  <si>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</si>
  <si>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</si>
  <si>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</si>
  <si>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</si>
  <si>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</si>
  <si>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</si>
  <si>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</si>
  <si>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</si>
  <si>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</si>
  <si>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Болат Абду-Рахман Абайұлы</t>
  </si>
  <si>
    <t>Серік Мухаммад Сержанұлы</t>
  </si>
  <si>
    <t>Амангалиев Джафар Таймасович</t>
  </si>
  <si>
    <t>Ковтун Рахим</t>
  </si>
  <si>
    <t>Мурзагерей Тахир Алмасұлы</t>
  </si>
  <si>
    <t>Майданов Эмир Антонович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</si>
  <si>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</si>
  <si>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</si>
  <si>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</si>
  <si>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</si>
  <si>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</si>
  <si>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</si>
  <si>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</si>
  <si>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</si>
  <si>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</si>
  <si>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</si>
  <si>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</si>
  <si>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</si>
  <si>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</si>
  <si>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</si>
  <si>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</si>
  <si>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</si>
  <si>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</si>
  <si>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</si>
  <si>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</si>
  <si>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</si>
  <si>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</si>
  <si>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</si>
  <si>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</si>
  <si>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</si>
  <si>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</si>
  <si>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</si>
  <si>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</si>
  <si>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</si>
  <si>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</si>
  <si>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</si>
  <si>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</si>
  <si>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</si>
  <si>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</si>
  <si>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</si>
  <si>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</si>
  <si>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</si>
  <si>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</si>
  <si>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</si>
  <si>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</si>
  <si>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</si>
  <si>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</si>
  <si>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</si>
  <si>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</si>
  <si>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</si>
  <si>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</si>
  <si>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</si>
  <si>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</si>
  <si>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</si>
  <si>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</si>
  <si>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</si>
  <si>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</si>
  <si>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</si>
  <si>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</si>
  <si>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</si>
  <si>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</si>
  <si>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</si>
  <si>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</si>
  <si>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</si>
  <si>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</si>
  <si>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</si>
  <si>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</si>
  <si>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</si>
  <si>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</si>
  <si>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</si>
  <si>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</si>
  <si>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</si>
  <si>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</si>
  <si>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</si>
  <si>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</si>
  <si>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</si>
  <si>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</si>
  <si>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</si>
  <si>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</si>
  <si>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</si>
  <si>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</si>
  <si>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</si>
  <si>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</si>
  <si>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</si>
  <si>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</si>
  <si>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</si>
  <si>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</si>
  <si>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</si>
  <si>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</si>
  <si>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</si>
  <si>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</si>
  <si>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</si>
  <si>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</si>
  <si>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</si>
  <si>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</si>
  <si>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</si>
  <si>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</si>
  <si>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</si>
  <si>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</si>
  <si>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</si>
  <si>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</si>
  <si>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</si>
  <si>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</si>
  <si>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</si>
  <si>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</si>
  <si>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</si>
  <si>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</si>
  <si>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</si>
  <si>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</si>
  <si>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</si>
  <si>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</si>
  <si>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</si>
  <si>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</si>
  <si>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</si>
  <si>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</si>
  <si>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</si>
  <si>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</si>
  <si>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</si>
  <si>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</si>
  <si>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</si>
  <si>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</si>
  <si>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</si>
  <si>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</si>
  <si>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</si>
  <si>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</si>
  <si>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</si>
  <si>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</si>
  <si>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</si>
  <si>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</si>
  <si>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</si>
  <si>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</si>
  <si>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</si>
  <si>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</si>
  <si>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</si>
  <si>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</si>
  <si>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</si>
  <si>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</si>
  <si>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</si>
  <si>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</si>
  <si>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</si>
  <si>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</si>
  <si>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</si>
  <si>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</si>
  <si>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</si>
  <si>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</si>
  <si>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</si>
  <si>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</si>
  <si>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</si>
  <si>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</si>
  <si>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</si>
  <si>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</si>
  <si>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</si>
  <si>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</si>
  <si>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</si>
  <si>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</si>
  <si>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</si>
  <si>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</si>
  <si>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</si>
  <si>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</si>
  <si>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</si>
  <si>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</si>
  <si>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</si>
  <si>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</si>
  <si>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</si>
  <si>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</si>
  <si>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</si>
  <si>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</si>
  <si>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</si>
  <si>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</si>
  <si>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</si>
  <si>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</si>
  <si>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</si>
  <si>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</si>
  <si>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</si>
  <si>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</si>
  <si>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</si>
  <si>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</si>
  <si>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</si>
  <si>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</si>
  <si>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</si>
  <si>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</si>
  <si>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</si>
  <si>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</si>
  <si>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</si>
  <si>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</si>
  <si>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</si>
  <si>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</si>
  <si>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</si>
  <si>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</si>
  <si>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</si>
  <si>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</si>
  <si>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</si>
  <si>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</si>
  <si>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</si>
  <si>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</si>
  <si>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</si>
  <si>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</si>
  <si>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</si>
  <si>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</si>
  <si>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</si>
  <si>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</si>
  <si>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</si>
  <si>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</si>
  <si>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</si>
  <si>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</si>
  <si>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</si>
  <si>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</si>
  <si>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</si>
  <si>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</si>
  <si>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</si>
  <si>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</si>
  <si>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</si>
  <si>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</si>
  <si>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</si>
  <si>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</si>
  <si>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</si>
  <si>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</si>
  <si>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</si>
  <si>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</si>
  <si>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</si>
  <si>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</si>
  <si>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</si>
  <si>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</si>
  <si>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</si>
  <si>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</si>
  <si>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</si>
  <si>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</si>
  <si>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</si>
  <si>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</si>
  <si>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</si>
  <si>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</si>
  <si>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</si>
  <si>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</si>
  <si>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</si>
  <si>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</si>
  <si>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</si>
  <si>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</si>
  <si>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</si>
  <si>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</si>
  <si>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</si>
  <si>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</si>
  <si>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</si>
  <si>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</si>
  <si>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</si>
  <si>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</si>
  <si>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</si>
  <si>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</si>
  <si>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</si>
  <si>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</si>
  <si>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</si>
  <si>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</si>
  <si>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</si>
  <si>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</si>
  <si>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</si>
  <si>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</si>
  <si>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</si>
  <si>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</si>
  <si>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</si>
  <si>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</si>
  <si>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</si>
  <si>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</si>
  <si>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</si>
  <si>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</si>
  <si>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</si>
  <si>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</si>
  <si>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</si>
  <si>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</si>
  <si>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</si>
  <si>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</si>
  <si>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</si>
  <si>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</si>
  <si>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</si>
  <si>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</si>
  <si>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</si>
  <si>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</si>
  <si>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</si>
  <si>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</si>
  <si>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</si>
  <si>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</si>
  <si>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</si>
  <si>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</si>
  <si>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</si>
  <si>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</si>
  <si>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</si>
  <si>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</si>
  <si>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</si>
  <si>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</si>
  <si>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</si>
  <si>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</si>
  <si>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</si>
  <si>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</si>
  <si>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</si>
  <si>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</si>
  <si>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</si>
  <si>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</si>
  <si>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</si>
  <si>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</si>
  <si>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</si>
  <si>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</si>
  <si>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</si>
  <si>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</si>
  <si>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</si>
  <si>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</si>
  <si>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</si>
  <si>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</si>
  <si>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</si>
  <si>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</si>
  <si>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</si>
  <si>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</si>
  <si>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</si>
  <si>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</si>
  <si>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</si>
  <si>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</si>
  <si>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</si>
  <si>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</si>
  <si>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</si>
  <si>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</si>
  <si>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</si>
  <si>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</si>
  <si>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</si>
  <si>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</si>
  <si>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</si>
  <si>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</si>
  <si>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</si>
  <si>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</si>
  <si>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</si>
  <si>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</si>
  <si>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</si>
  <si>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</si>
  <si>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</si>
  <si>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</si>
  <si>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</si>
  <si>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Әлмұхан Әлім Арманұлы</t>
  </si>
  <si>
    <t>Бижанов Ислам Ринатович</t>
  </si>
  <si>
    <t>Серікжан Медина Мерекеқызы</t>
  </si>
  <si>
    <t>Каныбеков Кемел Кайнарович</t>
  </si>
  <si>
    <t>Қаират Айша Бектұрсынқызы</t>
  </si>
  <si>
    <t>Сағадат Әділхан Темірланұлы</t>
  </si>
  <si>
    <t>Мурзагереева Айлин Алмасовна</t>
  </si>
  <si>
    <t>Адилжанов Алан Бауыржанович</t>
  </si>
  <si>
    <t>Гайдар Сұлтан Мейрманұлы</t>
  </si>
  <si>
    <t>Темірланова Айым</t>
  </si>
  <si>
    <t>Ғайса Мухаммад Ержанұлы</t>
  </si>
  <si>
    <t>Налибай Асем</t>
  </si>
  <si>
    <t>ересек топ</t>
  </si>
  <si>
    <t>4-Ф</t>
  </si>
  <si>
    <t>Сөйлеуді дамыту</t>
  </si>
  <si>
    <t>4-К</t>
  </si>
  <si>
    <t>4-Т</t>
  </si>
  <si>
    <t>4-Ш</t>
  </si>
  <si>
    <t>4-Ә</t>
  </si>
  <si>
    <t xml:space="preserve">                                  Оқу жылы: 2025-2026                              Топ: "Нұр" ортаңғы әртүрлі жас                 Өткізу кезеңі: аралық        Өткізу мерзімі: қаңтар</t>
  </si>
  <si>
    <t xml:space="preserve">Берік Айша Қуанышқызы </t>
  </si>
  <si>
    <t>Жа  Жақсылық Айлин Еламанқызы</t>
  </si>
  <si>
    <t xml:space="preserve">Сабит Рауда Нұрлыбекқызы </t>
  </si>
  <si>
    <t>Серік Ахмад Сержанұлы</t>
  </si>
  <si>
    <t xml:space="preserve">                                  Оқу жылы: 2025-2026                              Топ:  "Нұр" ересек әртүрлі жас             Өткізу кезеңі: аралық       Өткізу мерзімі: қаңтар</t>
  </si>
  <si>
    <t xml:space="preserve">                                  Оқу жылы: 2025-2026                              Топ: Күн кіші                Өткізу кезеңі:аралық  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</si>
</sst>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4F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5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9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vertical="top" wrapText="1"/>
    </xf>
    <xf numFmtId="0" fontId="0" fillId="0" borderId="12" xfId="0" applyBorder="1"/>
    <xf numFmtId="0" fontId="4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0" fillId="0" borderId="12" xfId="0" applyFont="1" applyBorder="1" applyAlignment="1">
      <alignment wrapText="1"/>
    </xf>
    <xf numFmtId="0" fontId="10" fillId="2" borderId="12" xfId="0" applyFont="1" applyFill="1" applyBorder="1" applyAlignment="1">
      <alignment wrapText="1"/>
    </xf>
    <xf numFmtId="1" fontId="0" fillId="0" borderId="12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8" fillId="3" borderId="0" xfId="0" applyFont="1" applyFill="1"/>
    <xf numFmtId="0" fontId="8" fillId="0" borderId="0" xfId="0" applyFont="1" applyAlignment="1">
      <alignment horizontal="center"/>
    </xf>
    <xf numFmtId="0" fontId="14" fillId="0" borderId="0" xfId="0" applyFont="1"/>
    <xf numFmtId="0" fontId="4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0" fillId="0" borderId="11" xfId="0" applyBorder="1"/>
    <xf numFmtId="0" fontId="0" fillId="3" borderId="12" xfId="0" applyFill="1" applyBorder="1" applyAlignment="1">
      <alignment horizontal="center"/>
    </xf>
    <xf numFmtId="0" fontId="0" fillId="0" borderId="6" xfId="0" applyBorder="1"/>
    <xf numFmtId="0" fontId="4" fillId="0" borderId="0" xfId="0" applyFont="1" applyAlignment="1">
      <alignment vertical="center" wrapText="1"/>
    </xf>
    <xf numFmtId="0" fontId="0" fillId="0" borderId="1" xfId="0" applyBorder="1"/>
    <xf numFmtId="0" fontId="0" fillId="0" borderId="15" xfId="0" applyBorder="1"/>
    <xf numFmtId="0" fontId="0" fillId="0" borderId="14" xfId="0" applyBorder="1"/>
    <xf numFmtId="0" fontId="9" fillId="0" borderId="12" xfId="0" applyFont="1" applyBorder="1" applyAlignment="1">
      <alignment horizontal="center" wrapText="1"/>
    </xf>
    <xf numFmtId="0" fontId="0" fillId="0" borderId="12" xfId="0" applyBorder="1"/>
    <xf numFmtId="0" fontId="13" fillId="0" borderId="0" xfId="0" applyFont="1" applyAlignment="1">
      <alignment horizontal="center" vertical="center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0" xfId="0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164" fontId="0" fillId="0" borderId="0" xfId="0" applyNumberFormat="1"/>
    <xf numFmtId="0" fontId="17" fillId="0" borderId="12" xfId="0" applyFont="1" applyBorder="1" applyAlignment="1">
      <alignment horizontal="center" wrapText="1"/>
    </xf>
    <xf numFmtId="0" fontId="10" fillId="0" borderId="12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center" vertical="center" wrapText="1"/>
    </xf>
    <xf numFmtId="1" fontId="0" fillId="0" borderId="12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164" fontId="21" fillId="3" borderId="12" xfId="0" applyNumberFormat="1" applyFont="1" applyFill="1" applyBorder="1" applyAlignment="1">
      <alignment horizontal="center"/>
    </xf>
    <xf numFmtId="0" fontId="21" fillId="3" borderId="0" xfId="0" applyFont="1" applyFill="1"/>
    <xf numFmtId="0" fontId="3" fillId="0" borderId="12" xfId="0" applyFont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0" fillId="0" borderId="0" xfId="1" applyNumberFormat="1" applyFon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0" fillId="0" borderId="2" xfId="0" applyBorder="1"/>
    <xf numFmtId="0" fontId="24" fillId="3" borderId="12" xfId="0" applyFont="1" applyFill="1" applyBorder="1"/>
    <xf numFmtId="0" fontId="24" fillId="3" borderId="12" xfId="0" applyFont="1" applyFill="1" applyBorder="1" applyAlignment="1">
      <alignment horizontal="center"/>
    </xf>
    <xf numFmtId="1" fontId="24" fillId="3" borderId="12" xfId="0" applyNumberFormat="1" applyFont="1" applyFill="1" applyBorder="1" applyAlignment="1">
      <alignment horizontal="center"/>
    </xf>
    <xf numFmtId="0" fontId="11" fillId="0" borderId="0" xfId="0" applyFont="1"/>
    <xf numFmtId="0" fontId="11" fillId="0" borderId="10" xfId="0" applyFont="1" applyBorder="1"/>
    <xf numFmtId="1" fontId="11" fillId="0" borderId="11" xfId="0" applyNumberFormat="1" applyFont="1" applyBorder="1" applyAlignment="1">
      <alignment horizontal="center"/>
    </xf>
    <xf numFmtId="0" fontId="25" fillId="3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1" fontId="25" fillId="3" borderId="12" xfId="0" applyNumberFormat="1" applyFont="1" applyFill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11" fillId="0" borderId="13" xfId="0" applyFont="1" applyBorder="1"/>
    <xf numFmtId="1" fontId="25" fillId="3" borderId="2" xfId="0" applyNumberFormat="1" applyFont="1" applyFill="1" applyBorder="1" applyAlignment="1">
      <alignment horizontal="center"/>
    </xf>
    <xf numFmtId="0" fontId="25" fillId="3" borderId="8" xfId="0" applyFont="1" applyFill="1" applyBorder="1" applyAlignment="1">
      <alignment horizontal="center"/>
    </xf>
    <xf numFmtId="164" fontId="25" fillId="3" borderId="12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abSelected="1" topLeftCell="CO12" zoomScale="75" zoomScaleNormal="75" workbookViewId="0">
      <selection activeCell="DP15" sqref="DP15:DR25"/>
    </sheetView>
  </sheetViews>
  <sheetFormatPr defaultColWidth="9" defaultRowHeight="14.4" x14ac:dyDescent="0.3"/>
  <cols>
    <col min="2" max="2" width="31.21875" customWidth="1"/>
    <col min="6" max="6" width="12.88671875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80" t="s">
        <v>856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6"/>
      <c r="P2" s="6"/>
      <c r="Q2" s="6"/>
      <c r="R2" s="6"/>
      <c r="S2" s="6"/>
      <c r="T2" s="6"/>
      <c r="U2" s="6"/>
      <c r="V2" s="6"/>
      <c r="DP2" s="82" t="s">
        <v>2</v>
      </c>
      <c r="DQ2" s="82"/>
    </row>
    <row r="3" spans="1:254" ht="15.6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105" t="s">
        <v>3</v>
      </c>
      <c r="B5" s="105" t="s">
        <v>4</v>
      </c>
      <c r="C5" s="83" t="s">
        <v>5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4" t="s">
        <v>6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 t="s">
        <v>7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8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6" t="s">
        <v>9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105"/>
      <c r="B6" s="105"/>
      <c r="C6" s="87" t="s">
        <v>10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87" t="s">
        <v>11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 t="s">
        <v>12</v>
      </c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 t="s">
        <v>13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 t="s">
        <v>14</v>
      </c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 t="s">
        <v>15</v>
      </c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8" t="s">
        <v>16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17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18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4" t="s">
        <v>19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 x14ac:dyDescent="0.3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254" ht="15.6" hidden="1" x14ac:dyDescent="0.3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254" ht="15.6" hidden="1" x14ac:dyDescent="0.3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254" ht="15.6" hidden="1" x14ac:dyDescent="0.3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254" ht="15.6" hidden="1" x14ac:dyDescent="0.3">
      <c r="A11" s="105"/>
      <c r="B11" s="105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254" ht="15.6" x14ac:dyDescent="0.3">
      <c r="A12" s="105"/>
      <c r="B12" s="105"/>
      <c r="C12" s="90" t="s">
        <v>20</v>
      </c>
      <c r="D12" s="90" t="s">
        <v>21</v>
      </c>
      <c r="E12" s="90" t="s">
        <v>22</v>
      </c>
      <c r="F12" s="90" t="s">
        <v>23</v>
      </c>
      <c r="G12" s="90" t="s">
        <v>24</v>
      </c>
      <c r="H12" s="90" t="s">
        <v>25</v>
      </c>
      <c r="I12" s="90" t="s">
        <v>26</v>
      </c>
      <c r="J12" s="90" t="s">
        <v>27</v>
      </c>
      <c r="K12" s="90" t="s">
        <v>28</v>
      </c>
      <c r="L12" s="90" t="s">
        <v>29</v>
      </c>
      <c r="M12" s="90" t="s">
        <v>27</v>
      </c>
      <c r="N12" s="90" t="s">
        <v>28</v>
      </c>
      <c r="O12" s="90" t="s">
        <v>30</v>
      </c>
      <c r="P12" s="90"/>
      <c r="Q12" s="90"/>
      <c r="R12" s="90" t="s">
        <v>21</v>
      </c>
      <c r="S12" s="90"/>
      <c r="T12" s="90"/>
      <c r="U12" s="90" t="s">
        <v>31</v>
      </c>
      <c r="V12" s="90"/>
      <c r="W12" s="90"/>
      <c r="X12" s="90" t="s">
        <v>32</v>
      </c>
      <c r="Y12" s="90"/>
      <c r="Z12" s="90"/>
      <c r="AA12" s="90" t="s">
        <v>24</v>
      </c>
      <c r="AB12" s="90"/>
      <c r="AC12" s="90"/>
      <c r="AD12" s="90" t="s">
        <v>25</v>
      </c>
      <c r="AE12" s="90"/>
      <c r="AF12" s="90"/>
      <c r="AG12" s="89" t="s">
        <v>33</v>
      </c>
      <c r="AH12" s="89"/>
      <c r="AI12" s="89"/>
      <c r="AJ12" s="90" t="s">
        <v>27</v>
      </c>
      <c r="AK12" s="90"/>
      <c r="AL12" s="90"/>
      <c r="AM12" s="89" t="s">
        <v>34</v>
      </c>
      <c r="AN12" s="89"/>
      <c r="AO12" s="89"/>
      <c r="AP12" s="89" t="s">
        <v>35</v>
      </c>
      <c r="AQ12" s="89"/>
      <c r="AR12" s="89"/>
      <c r="AS12" s="89" t="s">
        <v>36</v>
      </c>
      <c r="AT12" s="89"/>
      <c r="AU12" s="89"/>
      <c r="AV12" s="89" t="s">
        <v>37</v>
      </c>
      <c r="AW12" s="89"/>
      <c r="AX12" s="89"/>
      <c r="AY12" s="89" t="s">
        <v>38</v>
      </c>
      <c r="AZ12" s="89"/>
      <c r="BA12" s="89"/>
      <c r="BB12" s="89" t="s">
        <v>39</v>
      </c>
      <c r="BC12" s="89"/>
      <c r="BD12" s="89"/>
      <c r="BE12" s="89" t="s">
        <v>40</v>
      </c>
      <c r="BF12" s="89"/>
      <c r="BG12" s="89"/>
      <c r="BH12" s="89" t="s">
        <v>41</v>
      </c>
      <c r="BI12" s="89"/>
      <c r="BJ12" s="89"/>
      <c r="BK12" s="89" t="s">
        <v>42</v>
      </c>
      <c r="BL12" s="89"/>
      <c r="BM12" s="89"/>
      <c r="BN12" s="89" t="s">
        <v>43</v>
      </c>
      <c r="BO12" s="89"/>
      <c r="BP12" s="89"/>
      <c r="BQ12" s="89" t="s">
        <v>44</v>
      </c>
      <c r="BR12" s="89"/>
      <c r="BS12" s="89"/>
      <c r="BT12" s="89" t="s">
        <v>45</v>
      </c>
      <c r="BU12" s="89"/>
      <c r="BV12" s="89"/>
      <c r="BW12" s="89" t="s">
        <v>46</v>
      </c>
      <c r="BX12" s="89"/>
      <c r="BY12" s="89"/>
      <c r="BZ12" s="89" t="s">
        <v>47</v>
      </c>
      <c r="CA12" s="89"/>
      <c r="CB12" s="89"/>
      <c r="CC12" s="89" t="s">
        <v>48</v>
      </c>
      <c r="CD12" s="89"/>
      <c r="CE12" s="89"/>
      <c r="CF12" s="89" t="s">
        <v>49</v>
      </c>
      <c r="CG12" s="89"/>
      <c r="CH12" s="89"/>
      <c r="CI12" s="89" t="s">
        <v>50</v>
      </c>
      <c r="CJ12" s="89"/>
      <c r="CK12" s="89"/>
      <c r="CL12" s="89" t="s">
        <v>51</v>
      </c>
      <c r="CM12" s="89"/>
      <c r="CN12" s="89"/>
      <c r="CO12" s="89" t="s">
        <v>52</v>
      </c>
      <c r="CP12" s="89"/>
      <c r="CQ12" s="89"/>
      <c r="CR12" s="89" t="s">
        <v>53</v>
      </c>
      <c r="CS12" s="89"/>
      <c r="CT12" s="89"/>
      <c r="CU12" s="89" t="s">
        <v>54</v>
      </c>
      <c r="CV12" s="89"/>
      <c r="CW12" s="89"/>
      <c r="CX12" s="89" t="s">
        <v>55</v>
      </c>
      <c r="CY12" s="89"/>
      <c r="CZ12" s="89"/>
      <c r="DA12" s="89" t="s">
        <v>56</v>
      </c>
      <c r="DB12" s="89"/>
      <c r="DC12" s="89"/>
      <c r="DD12" s="89" t="s">
        <v>57</v>
      </c>
      <c r="DE12" s="89"/>
      <c r="DF12" s="89"/>
      <c r="DG12" s="89" t="s">
        <v>58</v>
      </c>
      <c r="DH12" s="89"/>
      <c r="DI12" s="89"/>
      <c r="DJ12" s="89" t="s">
        <v>59</v>
      </c>
      <c r="DK12" s="89"/>
      <c r="DL12" s="89"/>
      <c r="DM12" s="89" t="s">
        <v>60</v>
      </c>
      <c r="DN12" s="89"/>
      <c r="DO12" s="89"/>
      <c r="DP12" s="89" t="s">
        <v>61</v>
      </c>
      <c r="DQ12" s="89"/>
      <c r="DR12" s="89"/>
    </row>
    <row r="13" spans="1:254" ht="59.25" customHeight="1" x14ac:dyDescent="0.3">
      <c r="A13" s="105"/>
      <c r="B13" s="105"/>
      <c r="C13" s="91" t="s">
        <v>62</v>
      </c>
      <c r="D13" s="91"/>
      <c r="E13" s="91"/>
      <c r="F13" s="91" t="s">
        <v>63</v>
      </c>
      <c r="G13" s="91"/>
      <c r="H13" s="91"/>
      <c r="I13" s="91" t="s">
        <v>64</v>
      </c>
      <c r="J13" s="91"/>
      <c r="K13" s="91"/>
      <c r="L13" s="91" t="s">
        <v>65</v>
      </c>
      <c r="M13" s="91"/>
      <c r="N13" s="91"/>
      <c r="O13" s="91" t="s">
        <v>66</v>
      </c>
      <c r="P13" s="91"/>
      <c r="Q13" s="91"/>
      <c r="R13" s="91" t="s">
        <v>67</v>
      </c>
      <c r="S13" s="91"/>
      <c r="T13" s="91"/>
      <c r="U13" s="91" t="s">
        <v>68</v>
      </c>
      <c r="V13" s="91"/>
      <c r="W13" s="91"/>
      <c r="X13" s="91" t="s">
        <v>69</v>
      </c>
      <c r="Y13" s="91"/>
      <c r="Z13" s="91"/>
      <c r="AA13" s="91" t="s">
        <v>70</v>
      </c>
      <c r="AB13" s="91"/>
      <c r="AC13" s="91"/>
      <c r="AD13" s="91" t="s">
        <v>71</v>
      </c>
      <c r="AE13" s="91"/>
      <c r="AF13" s="91"/>
      <c r="AG13" s="91" t="s">
        <v>72</v>
      </c>
      <c r="AH13" s="91"/>
      <c r="AI13" s="91"/>
      <c r="AJ13" s="91" t="s">
        <v>73</v>
      </c>
      <c r="AK13" s="91"/>
      <c r="AL13" s="91"/>
      <c r="AM13" s="91" t="s">
        <v>74</v>
      </c>
      <c r="AN13" s="91"/>
      <c r="AO13" s="91"/>
      <c r="AP13" s="91" t="s">
        <v>75</v>
      </c>
      <c r="AQ13" s="91"/>
      <c r="AR13" s="91"/>
      <c r="AS13" s="91" t="s">
        <v>76</v>
      </c>
      <c r="AT13" s="91"/>
      <c r="AU13" s="91"/>
      <c r="AV13" s="91" t="s">
        <v>77</v>
      </c>
      <c r="AW13" s="91"/>
      <c r="AX13" s="91"/>
      <c r="AY13" s="91" t="s">
        <v>78</v>
      </c>
      <c r="AZ13" s="91"/>
      <c r="BA13" s="91"/>
      <c r="BB13" s="91" t="s">
        <v>79</v>
      </c>
      <c r="BC13" s="91"/>
      <c r="BD13" s="91"/>
      <c r="BE13" s="91" t="s">
        <v>80</v>
      </c>
      <c r="BF13" s="91"/>
      <c r="BG13" s="91"/>
      <c r="BH13" s="91" t="s">
        <v>81</v>
      </c>
      <c r="BI13" s="91"/>
      <c r="BJ13" s="91"/>
      <c r="BK13" s="91" t="s">
        <v>82</v>
      </c>
      <c r="BL13" s="91"/>
      <c r="BM13" s="91"/>
      <c r="BN13" s="91" t="s">
        <v>83</v>
      </c>
      <c r="BO13" s="91"/>
      <c r="BP13" s="91"/>
      <c r="BQ13" s="91" t="s">
        <v>84</v>
      </c>
      <c r="BR13" s="91"/>
      <c r="BS13" s="91"/>
      <c r="BT13" s="91" t="s">
        <v>85</v>
      </c>
      <c r="BU13" s="91"/>
      <c r="BV13" s="91"/>
      <c r="BW13" s="91" t="s">
        <v>86</v>
      </c>
      <c r="BX13" s="91"/>
      <c r="BY13" s="91"/>
      <c r="BZ13" s="91" t="s">
        <v>87</v>
      </c>
      <c r="CA13" s="91"/>
      <c r="CB13" s="91"/>
      <c r="CC13" s="91" t="s">
        <v>88</v>
      </c>
      <c r="CD13" s="91"/>
      <c r="CE13" s="91"/>
      <c r="CF13" s="91" t="s">
        <v>89</v>
      </c>
      <c r="CG13" s="91"/>
      <c r="CH13" s="91"/>
      <c r="CI13" s="91" t="s">
        <v>90</v>
      </c>
      <c r="CJ13" s="91"/>
      <c r="CK13" s="91"/>
      <c r="CL13" s="91" t="s">
        <v>91</v>
      </c>
      <c r="CM13" s="91"/>
      <c r="CN13" s="91"/>
      <c r="CO13" s="91" t="s">
        <v>92</v>
      </c>
      <c r="CP13" s="91"/>
      <c r="CQ13" s="91"/>
      <c r="CR13" s="91" t="s">
        <v>93</v>
      </c>
      <c r="CS13" s="91"/>
      <c r="CT13" s="91"/>
      <c r="CU13" s="91" t="s">
        <v>94</v>
      </c>
      <c r="CV13" s="91"/>
      <c r="CW13" s="91"/>
      <c r="CX13" s="91" t="s">
        <v>95</v>
      </c>
      <c r="CY13" s="91"/>
      <c r="CZ13" s="91"/>
      <c r="DA13" s="91" t="s">
        <v>96</v>
      </c>
      <c r="DB13" s="91"/>
      <c r="DC13" s="91"/>
      <c r="DD13" s="91" t="s">
        <v>97</v>
      </c>
      <c r="DE13" s="91"/>
      <c r="DF13" s="91"/>
      <c r="DG13" s="91" t="s">
        <v>98</v>
      </c>
      <c r="DH13" s="91"/>
      <c r="DI13" s="91"/>
      <c r="DJ13" s="91" t="s">
        <v>99</v>
      </c>
      <c r="DK13" s="91"/>
      <c r="DL13" s="91"/>
      <c r="DM13" s="91" t="s">
        <v>100</v>
      </c>
      <c r="DN13" s="91"/>
      <c r="DO13" s="91"/>
      <c r="DP13" s="91" t="s">
        <v>101</v>
      </c>
      <c r="DQ13" s="91"/>
      <c r="DR13" s="91"/>
    </row>
    <row r="14" spans="1:254" ht="83.25" customHeight="1" x14ac:dyDescent="0.3">
      <c r="A14" s="105"/>
      <c r="B14" s="105"/>
      <c r="C14" s="35" t="s">
        <v>102</v>
      </c>
      <c r="D14" s="35" t="s">
        <v>103</v>
      </c>
      <c r="E14" s="35" t="s">
        <v>104</v>
      </c>
      <c r="F14" s="35" t="s">
        <v>105</v>
      </c>
      <c r="G14" s="35" t="s">
        <v>106</v>
      </c>
      <c r="H14" s="35" t="s">
        <v>107</v>
      </c>
      <c r="I14" s="35" t="s">
        <v>108</v>
      </c>
      <c r="J14" s="35" t="s">
        <v>109</v>
      </c>
      <c r="K14" s="35" t="s">
        <v>110</v>
      </c>
      <c r="L14" s="35" t="s">
        <v>111</v>
      </c>
      <c r="M14" s="35" t="s">
        <v>112</v>
      </c>
      <c r="N14" s="35" t="s">
        <v>113</v>
      </c>
      <c r="O14" s="35" t="s">
        <v>114</v>
      </c>
      <c r="P14" s="35" t="s">
        <v>115</v>
      </c>
      <c r="Q14" s="35" t="s">
        <v>116</v>
      </c>
      <c r="R14" s="35" t="s">
        <v>117</v>
      </c>
      <c r="S14" s="35" t="s">
        <v>118</v>
      </c>
      <c r="T14" s="35" t="s">
        <v>119</v>
      </c>
      <c r="U14" s="35" t="s">
        <v>120</v>
      </c>
      <c r="V14" s="35" t="s">
        <v>118</v>
      </c>
      <c r="W14" s="35" t="s">
        <v>121</v>
      </c>
      <c r="X14" s="35" t="s">
        <v>122</v>
      </c>
      <c r="Y14" s="35" t="s">
        <v>123</v>
      </c>
      <c r="Z14" s="35" t="s">
        <v>124</v>
      </c>
      <c r="AA14" s="35" t="s">
        <v>125</v>
      </c>
      <c r="AB14" s="35" t="s">
        <v>126</v>
      </c>
      <c r="AC14" s="35" t="s">
        <v>119</v>
      </c>
      <c r="AD14" s="35" t="s">
        <v>127</v>
      </c>
      <c r="AE14" s="35" t="s">
        <v>128</v>
      </c>
      <c r="AF14" s="35" t="s">
        <v>129</v>
      </c>
      <c r="AG14" s="35" t="s">
        <v>130</v>
      </c>
      <c r="AH14" s="35" t="s">
        <v>131</v>
      </c>
      <c r="AI14" s="35" t="s">
        <v>132</v>
      </c>
      <c r="AJ14" s="35" t="s">
        <v>133</v>
      </c>
      <c r="AK14" s="35" t="s">
        <v>134</v>
      </c>
      <c r="AL14" s="35" t="s">
        <v>135</v>
      </c>
      <c r="AM14" s="35" t="s">
        <v>136</v>
      </c>
      <c r="AN14" s="35" t="s">
        <v>106</v>
      </c>
      <c r="AO14" s="35" t="s">
        <v>137</v>
      </c>
      <c r="AP14" s="35" t="s">
        <v>138</v>
      </c>
      <c r="AQ14" s="35" t="s">
        <v>139</v>
      </c>
      <c r="AR14" s="35" t="s">
        <v>140</v>
      </c>
      <c r="AS14" s="35" t="s">
        <v>141</v>
      </c>
      <c r="AT14" s="35" t="s">
        <v>142</v>
      </c>
      <c r="AU14" s="35" t="s">
        <v>143</v>
      </c>
      <c r="AV14" s="35" t="s">
        <v>144</v>
      </c>
      <c r="AW14" s="35" t="s">
        <v>145</v>
      </c>
      <c r="AX14" s="35" t="s">
        <v>146</v>
      </c>
      <c r="AY14" s="35" t="s">
        <v>147</v>
      </c>
      <c r="AZ14" s="35" t="s">
        <v>148</v>
      </c>
      <c r="BA14" s="35" t="s">
        <v>149</v>
      </c>
      <c r="BB14" s="35" t="s">
        <v>150</v>
      </c>
      <c r="BC14" s="35" t="s">
        <v>118</v>
      </c>
      <c r="BD14" s="35" t="s">
        <v>151</v>
      </c>
      <c r="BE14" s="35" t="s">
        <v>152</v>
      </c>
      <c r="BF14" s="35" t="s">
        <v>153</v>
      </c>
      <c r="BG14" s="35" t="s">
        <v>154</v>
      </c>
      <c r="BH14" s="35" t="s">
        <v>155</v>
      </c>
      <c r="BI14" s="35" t="s">
        <v>156</v>
      </c>
      <c r="BJ14" s="35" t="s">
        <v>157</v>
      </c>
      <c r="BK14" s="35" t="s">
        <v>158</v>
      </c>
      <c r="BL14" s="35" t="s">
        <v>159</v>
      </c>
      <c r="BM14" s="35" t="s">
        <v>160</v>
      </c>
      <c r="BN14" s="35" t="s">
        <v>161</v>
      </c>
      <c r="BO14" s="35" t="s">
        <v>162</v>
      </c>
      <c r="BP14" s="35" t="s">
        <v>163</v>
      </c>
      <c r="BQ14" s="35" t="s">
        <v>164</v>
      </c>
      <c r="BR14" s="35" t="s">
        <v>153</v>
      </c>
      <c r="BS14" s="35" t="s">
        <v>137</v>
      </c>
      <c r="BT14" s="35" t="s">
        <v>165</v>
      </c>
      <c r="BU14" s="35" t="s">
        <v>166</v>
      </c>
      <c r="BV14" s="35" t="s">
        <v>167</v>
      </c>
      <c r="BW14" s="35" t="s">
        <v>168</v>
      </c>
      <c r="BX14" s="35" t="s">
        <v>169</v>
      </c>
      <c r="BY14" s="35" t="s">
        <v>170</v>
      </c>
      <c r="BZ14" s="35" t="s">
        <v>171</v>
      </c>
      <c r="CA14" s="35" t="s">
        <v>172</v>
      </c>
      <c r="CB14" s="35" t="s">
        <v>173</v>
      </c>
      <c r="CC14" s="35" t="s">
        <v>174</v>
      </c>
      <c r="CD14" s="35" t="s">
        <v>175</v>
      </c>
      <c r="CE14" s="35" t="s">
        <v>176</v>
      </c>
      <c r="CF14" s="35" t="s">
        <v>177</v>
      </c>
      <c r="CG14" s="35" t="s">
        <v>178</v>
      </c>
      <c r="CH14" s="35" t="s">
        <v>179</v>
      </c>
      <c r="CI14" s="35" t="s">
        <v>180</v>
      </c>
      <c r="CJ14" s="35" t="s">
        <v>181</v>
      </c>
      <c r="CK14" s="35" t="s">
        <v>182</v>
      </c>
      <c r="CL14" s="35" t="s">
        <v>183</v>
      </c>
      <c r="CM14" s="35" t="s">
        <v>184</v>
      </c>
      <c r="CN14" s="35" t="s">
        <v>185</v>
      </c>
      <c r="CO14" s="35" t="s">
        <v>186</v>
      </c>
      <c r="CP14" s="35" t="s">
        <v>187</v>
      </c>
      <c r="CQ14" s="35" t="s">
        <v>188</v>
      </c>
      <c r="CR14" s="35" t="s">
        <v>189</v>
      </c>
      <c r="CS14" s="35" t="s">
        <v>190</v>
      </c>
      <c r="CT14" s="35" t="s">
        <v>191</v>
      </c>
      <c r="CU14" s="35" t="s">
        <v>192</v>
      </c>
      <c r="CV14" s="35" t="s">
        <v>193</v>
      </c>
      <c r="CW14" s="35" t="s">
        <v>194</v>
      </c>
      <c r="CX14" s="35" t="s">
        <v>195</v>
      </c>
      <c r="CY14" s="35" t="s">
        <v>196</v>
      </c>
      <c r="CZ14" s="35" t="s">
        <v>197</v>
      </c>
      <c r="DA14" s="35" t="s">
        <v>198</v>
      </c>
      <c r="DB14" s="35" t="s">
        <v>199</v>
      </c>
      <c r="DC14" s="35" t="s">
        <v>200</v>
      </c>
      <c r="DD14" s="35" t="s">
        <v>201</v>
      </c>
      <c r="DE14" s="35" t="s">
        <v>202</v>
      </c>
      <c r="DF14" s="35" t="s">
        <v>203</v>
      </c>
      <c r="DG14" s="35" t="s">
        <v>204</v>
      </c>
      <c r="DH14" s="35" t="s">
        <v>205</v>
      </c>
      <c r="DI14" s="35" t="s">
        <v>206</v>
      </c>
      <c r="DJ14" s="35" t="s">
        <v>207</v>
      </c>
      <c r="DK14" s="35" t="s">
        <v>208</v>
      </c>
      <c r="DL14" s="35" t="s">
        <v>209</v>
      </c>
      <c r="DM14" s="35" t="s">
        <v>210</v>
      </c>
      <c r="DN14" s="35" t="s">
        <v>211</v>
      </c>
      <c r="DO14" s="35" t="s">
        <v>212</v>
      </c>
      <c r="DP14" s="35" t="s">
        <v>213</v>
      </c>
      <c r="DQ14" s="35" t="s">
        <v>214</v>
      </c>
      <c r="DR14" s="35" t="s">
        <v>215</v>
      </c>
    </row>
    <row r="15" spans="1:254" ht="15.6" x14ac:dyDescent="0.3">
      <c r="A15" s="8">
        <v>1</v>
      </c>
      <c r="B15" s="45" t="s">
        <v>219</v>
      </c>
      <c r="C15" s="46">
        <v>1</v>
      </c>
      <c r="D15" s="46"/>
      <c r="E15" s="46"/>
      <c r="F15" s="46">
        <v>1</v>
      </c>
      <c r="G15" s="46"/>
      <c r="H15" s="46"/>
      <c r="I15" s="46">
        <v>1</v>
      </c>
      <c r="J15" s="46"/>
      <c r="K15" s="46"/>
      <c r="L15" s="46">
        <v>1</v>
      </c>
      <c r="M15" s="46"/>
      <c r="N15" s="46"/>
      <c r="O15" s="46">
        <v>1</v>
      </c>
      <c r="P15" s="46"/>
      <c r="Q15" s="46"/>
      <c r="R15" s="46">
        <v>1</v>
      </c>
      <c r="S15" s="46"/>
      <c r="T15" s="46"/>
      <c r="U15" s="46">
        <v>1</v>
      </c>
      <c r="V15" s="46"/>
      <c r="W15" s="46"/>
      <c r="X15" s="46">
        <v>1</v>
      </c>
      <c r="Y15" s="46"/>
      <c r="Z15" s="46"/>
      <c r="AA15" s="46">
        <v>1</v>
      </c>
      <c r="AB15" s="46"/>
      <c r="AC15" s="46"/>
      <c r="AD15" s="46">
        <v>1</v>
      </c>
      <c r="AE15" s="46"/>
      <c r="AF15" s="46"/>
      <c r="AG15" s="46">
        <v>1</v>
      </c>
      <c r="AH15" s="46"/>
      <c r="AI15" s="46"/>
      <c r="AJ15" s="46">
        <v>1</v>
      </c>
      <c r="AK15" s="46"/>
      <c r="AL15" s="46"/>
      <c r="AM15" s="46">
        <v>1</v>
      </c>
      <c r="AN15" s="46"/>
      <c r="AO15" s="46"/>
      <c r="AP15" s="46">
        <v>1</v>
      </c>
      <c r="AQ15" s="46"/>
      <c r="AR15" s="46"/>
      <c r="AS15" s="46">
        <v>1</v>
      </c>
      <c r="AT15" s="46"/>
      <c r="AU15" s="46"/>
      <c r="AV15" s="46">
        <v>1</v>
      </c>
      <c r="AW15" s="46"/>
      <c r="AX15" s="46"/>
      <c r="AY15" s="46">
        <v>1</v>
      </c>
      <c r="AZ15" s="46"/>
      <c r="BA15" s="46"/>
      <c r="BB15" s="46">
        <v>1</v>
      </c>
      <c r="BC15" s="46"/>
      <c r="BD15" s="46"/>
      <c r="BE15" s="46">
        <v>1</v>
      </c>
      <c r="BF15" s="46"/>
      <c r="BG15" s="46"/>
      <c r="BH15" s="46">
        <v>1</v>
      </c>
      <c r="BI15" s="46"/>
      <c r="BJ15" s="46"/>
      <c r="BK15" s="49">
        <v>1</v>
      </c>
      <c r="BL15" s="50"/>
      <c r="BM15" s="50"/>
      <c r="BN15" s="12">
        <v>1</v>
      </c>
      <c r="BO15" s="12"/>
      <c r="BP15" s="12"/>
      <c r="BQ15" s="12">
        <v>1</v>
      </c>
      <c r="BR15" s="12"/>
      <c r="BS15" s="12"/>
      <c r="BT15" s="12">
        <v>1</v>
      </c>
      <c r="BU15" s="12"/>
      <c r="BV15" s="12"/>
      <c r="BW15" s="12">
        <v>1</v>
      </c>
      <c r="BX15" s="10"/>
      <c r="BY15" s="10"/>
      <c r="BZ15" s="12">
        <v>1</v>
      </c>
      <c r="CA15" s="12"/>
      <c r="CB15" s="12"/>
      <c r="CC15" s="12">
        <v>1</v>
      </c>
      <c r="CD15" s="12"/>
      <c r="CE15" s="12"/>
      <c r="CF15" s="12">
        <v>1</v>
      </c>
      <c r="CG15" s="12"/>
      <c r="CH15" s="12"/>
      <c r="CI15" s="12">
        <v>1</v>
      </c>
      <c r="CJ15" s="12"/>
      <c r="CK15" s="12"/>
      <c r="CL15" s="12">
        <v>1</v>
      </c>
      <c r="CM15" s="12"/>
      <c r="CN15" s="12"/>
      <c r="CO15" s="12">
        <v>1</v>
      </c>
      <c r="CP15" s="12"/>
      <c r="CQ15" s="12"/>
      <c r="CR15" s="12">
        <v>1</v>
      </c>
      <c r="CS15" s="12"/>
      <c r="CT15" s="12"/>
      <c r="CU15" s="12">
        <v>1</v>
      </c>
      <c r="CV15" s="12"/>
      <c r="CW15" s="12"/>
      <c r="CX15" s="12">
        <v>1</v>
      </c>
      <c r="CY15" s="12"/>
      <c r="CZ15" s="12"/>
      <c r="DA15" s="12">
        <v>1</v>
      </c>
      <c r="DB15" s="12"/>
      <c r="DC15" s="12"/>
      <c r="DD15" s="12">
        <v>1</v>
      </c>
      <c r="DE15" s="12"/>
      <c r="DF15" s="12"/>
      <c r="DG15" s="12">
        <v>1</v>
      </c>
      <c r="DH15" s="12"/>
      <c r="DI15" s="12"/>
      <c r="DJ15" s="12">
        <v>1</v>
      </c>
      <c r="DK15" s="12"/>
      <c r="DL15" s="12"/>
      <c r="DM15" s="12">
        <v>1</v>
      </c>
      <c r="DN15" s="12"/>
      <c r="DO15" s="12"/>
      <c r="DP15" s="12">
        <v>1</v>
      </c>
      <c r="DQ15" s="12"/>
      <c r="DR15" s="12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11">
        <v>2</v>
      </c>
      <c r="B16" s="9" t="s">
        <v>851</v>
      </c>
      <c r="C16" s="25"/>
      <c r="D16" s="25">
        <v>1</v>
      </c>
      <c r="E16" s="25"/>
      <c r="F16" s="25">
        <v>1</v>
      </c>
      <c r="G16" s="25"/>
      <c r="H16" s="25"/>
      <c r="I16" s="25"/>
      <c r="J16" s="25">
        <v>1</v>
      </c>
      <c r="K16" s="25"/>
      <c r="L16" s="25">
        <v>1</v>
      </c>
      <c r="M16" s="25"/>
      <c r="N16" s="25"/>
      <c r="O16" s="25">
        <v>1</v>
      </c>
      <c r="P16" s="25"/>
      <c r="Q16" s="25"/>
      <c r="R16" s="25">
        <v>1</v>
      </c>
      <c r="S16" s="25"/>
      <c r="T16" s="25"/>
      <c r="U16" s="25">
        <v>1</v>
      </c>
      <c r="V16" s="25"/>
      <c r="W16" s="25"/>
      <c r="X16" s="25">
        <v>1</v>
      </c>
      <c r="Y16" s="25"/>
      <c r="Z16" s="25"/>
      <c r="AA16" s="25">
        <v>1</v>
      </c>
      <c r="AB16" s="25"/>
      <c r="AC16" s="25"/>
      <c r="AD16" s="25">
        <v>1</v>
      </c>
      <c r="AE16" s="25"/>
      <c r="AF16" s="25"/>
      <c r="AG16" s="25">
        <v>1</v>
      </c>
      <c r="AH16" s="25"/>
      <c r="AI16" s="25"/>
      <c r="AJ16" s="25">
        <v>1</v>
      </c>
      <c r="AK16" s="25"/>
      <c r="AL16" s="25"/>
      <c r="AM16" s="25">
        <v>1</v>
      </c>
      <c r="AN16" s="25"/>
      <c r="AO16" s="25"/>
      <c r="AP16" s="25">
        <v>1</v>
      </c>
      <c r="AQ16" s="25"/>
      <c r="AR16" s="25"/>
      <c r="AS16" s="25">
        <v>1</v>
      </c>
      <c r="AT16" s="25"/>
      <c r="AU16" s="25"/>
      <c r="AV16" s="25">
        <v>1</v>
      </c>
      <c r="AW16" s="25"/>
      <c r="AX16" s="25"/>
      <c r="AY16" s="25">
        <v>1</v>
      </c>
      <c r="AZ16" s="25"/>
      <c r="BA16" s="25"/>
      <c r="BB16" s="25">
        <v>1</v>
      </c>
      <c r="BC16" s="25"/>
      <c r="BD16" s="25"/>
      <c r="BE16" s="25">
        <v>1</v>
      </c>
      <c r="BF16" s="25"/>
      <c r="BG16" s="25"/>
      <c r="BH16" s="25">
        <v>1</v>
      </c>
      <c r="BI16" s="25"/>
      <c r="BJ16" s="25"/>
      <c r="BK16" s="49">
        <v>1</v>
      </c>
      <c r="BL16" s="50"/>
      <c r="BM16" s="50"/>
      <c r="BN16" s="12">
        <v>1</v>
      </c>
      <c r="BO16" s="12"/>
      <c r="BP16" s="12"/>
      <c r="BQ16" s="12">
        <v>1</v>
      </c>
      <c r="BR16" s="12"/>
      <c r="BS16" s="12"/>
      <c r="BT16" s="12">
        <v>1</v>
      </c>
      <c r="BU16" s="12"/>
      <c r="BV16" s="12"/>
      <c r="BW16" s="12">
        <v>1</v>
      </c>
      <c r="BX16" s="10"/>
      <c r="BY16" s="10"/>
      <c r="BZ16" s="12">
        <v>1</v>
      </c>
      <c r="CA16" s="12"/>
      <c r="CB16" s="12"/>
      <c r="CC16" s="12">
        <v>1</v>
      </c>
      <c r="CD16" s="12"/>
      <c r="CE16" s="12"/>
      <c r="CF16" s="12">
        <v>1</v>
      </c>
      <c r="CG16" s="12"/>
      <c r="CH16" s="12"/>
      <c r="CI16" s="12">
        <v>1</v>
      </c>
      <c r="CJ16" s="12"/>
      <c r="CK16" s="12"/>
      <c r="CL16" s="12">
        <v>1</v>
      </c>
      <c r="CM16" s="12"/>
      <c r="CN16" s="12"/>
      <c r="CO16" s="12">
        <v>1</v>
      </c>
      <c r="CP16" s="12"/>
      <c r="CQ16" s="12"/>
      <c r="CR16" s="12">
        <v>1</v>
      </c>
      <c r="CS16" s="12"/>
      <c r="CT16" s="12"/>
      <c r="CU16" s="12">
        <v>1</v>
      </c>
      <c r="CV16" s="12"/>
      <c r="CW16" s="12"/>
      <c r="CX16" s="12">
        <v>1</v>
      </c>
      <c r="CY16" s="12"/>
      <c r="CZ16" s="12"/>
      <c r="DA16" s="12">
        <v>1</v>
      </c>
      <c r="DB16" s="12"/>
      <c r="DC16" s="12"/>
      <c r="DD16" s="12">
        <v>1</v>
      </c>
      <c r="DE16" s="12"/>
      <c r="DF16" s="12"/>
      <c r="DG16" s="12">
        <v>1</v>
      </c>
      <c r="DH16" s="12"/>
      <c r="DI16" s="12"/>
      <c r="DJ16" s="12">
        <v>1</v>
      </c>
      <c r="DK16" s="12"/>
      <c r="DL16" s="12"/>
      <c r="DM16" s="12">
        <v>1</v>
      </c>
      <c r="DN16" s="12"/>
      <c r="DO16" s="12"/>
      <c r="DP16" s="12">
        <v>1</v>
      </c>
      <c r="DQ16" s="12"/>
      <c r="DR16" s="12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27.6" x14ac:dyDescent="0.3">
      <c r="A17" s="11">
        <v>3</v>
      </c>
      <c r="B17" s="45" t="s">
        <v>852</v>
      </c>
      <c r="C17" s="25"/>
      <c r="D17" s="25">
        <v>1</v>
      </c>
      <c r="E17" s="25"/>
      <c r="F17" s="25">
        <v>1</v>
      </c>
      <c r="G17" s="25"/>
      <c r="H17" s="25"/>
      <c r="I17" s="25"/>
      <c r="J17" s="25">
        <v>1</v>
      </c>
      <c r="K17" s="25"/>
      <c r="L17" s="25"/>
      <c r="M17" s="25">
        <v>1</v>
      </c>
      <c r="N17" s="25"/>
      <c r="O17" s="25">
        <v>1</v>
      </c>
      <c r="P17" s="25"/>
      <c r="Q17" s="25"/>
      <c r="R17" s="25">
        <v>1</v>
      </c>
      <c r="S17" s="25"/>
      <c r="T17" s="25"/>
      <c r="U17" s="25">
        <v>1</v>
      </c>
      <c r="V17" s="25"/>
      <c r="W17" s="25"/>
      <c r="X17" s="25">
        <v>1</v>
      </c>
      <c r="Y17" s="25"/>
      <c r="Z17" s="25"/>
      <c r="AA17" s="25">
        <v>1</v>
      </c>
      <c r="AB17" s="25"/>
      <c r="AC17" s="25"/>
      <c r="AD17" s="25">
        <v>1</v>
      </c>
      <c r="AE17" s="25"/>
      <c r="AF17" s="25"/>
      <c r="AG17" s="25">
        <v>1</v>
      </c>
      <c r="AH17" s="25"/>
      <c r="AI17" s="25"/>
      <c r="AJ17" s="25"/>
      <c r="AK17" s="25">
        <v>1</v>
      </c>
      <c r="AL17" s="25"/>
      <c r="AM17" s="25">
        <v>1</v>
      </c>
      <c r="AN17" s="25"/>
      <c r="AO17" s="25"/>
      <c r="AP17" s="25">
        <v>1</v>
      </c>
      <c r="AQ17" s="25"/>
      <c r="AR17" s="25"/>
      <c r="AS17" s="25">
        <v>1</v>
      </c>
      <c r="AT17" s="25"/>
      <c r="AU17" s="25"/>
      <c r="AV17" s="25">
        <v>1</v>
      </c>
      <c r="AW17" s="25"/>
      <c r="AX17" s="25"/>
      <c r="AY17" s="25">
        <v>1</v>
      </c>
      <c r="AZ17" s="25"/>
      <c r="BA17" s="25"/>
      <c r="BB17" s="25">
        <v>1</v>
      </c>
      <c r="BC17" s="25"/>
      <c r="BD17" s="25"/>
      <c r="BE17" s="25">
        <v>1</v>
      </c>
      <c r="BF17" s="25"/>
      <c r="BG17" s="25"/>
      <c r="BH17" s="25">
        <v>1</v>
      </c>
      <c r="BI17" s="25"/>
      <c r="BJ17" s="25"/>
      <c r="BK17" s="49">
        <v>1</v>
      </c>
      <c r="BL17" s="50"/>
      <c r="BM17" s="50"/>
      <c r="BN17" s="12">
        <v>1</v>
      </c>
      <c r="BO17" s="12"/>
      <c r="BP17" s="12"/>
      <c r="BQ17" s="12">
        <v>1</v>
      </c>
      <c r="BR17" s="12"/>
      <c r="BS17" s="12"/>
      <c r="BT17" s="12">
        <v>1</v>
      </c>
      <c r="BU17" s="12"/>
      <c r="BV17" s="12"/>
      <c r="BW17" s="12">
        <v>1</v>
      </c>
      <c r="BX17" s="10"/>
      <c r="BY17" s="10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12">
        <v>1</v>
      </c>
      <c r="CJ17" s="12"/>
      <c r="CK17" s="12"/>
      <c r="CL17" s="12">
        <v>1</v>
      </c>
      <c r="CM17" s="12"/>
      <c r="CN17" s="12"/>
      <c r="CO17" s="12">
        <v>1</v>
      </c>
      <c r="CP17" s="12"/>
      <c r="CQ17" s="12"/>
      <c r="CR17" s="12">
        <v>1</v>
      </c>
      <c r="CS17" s="12"/>
      <c r="CT17" s="12"/>
      <c r="CU17" s="12">
        <v>1</v>
      </c>
      <c r="CV17" s="12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45" customHeight="1" x14ac:dyDescent="0.3">
      <c r="A18" s="11">
        <v>4</v>
      </c>
      <c r="B18" s="9" t="s">
        <v>221</v>
      </c>
      <c r="C18" s="25"/>
      <c r="D18" s="25">
        <v>1</v>
      </c>
      <c r="E18" s="25"/>
      <c r="F18" s="25"/>
      <c r="G18" s="25">
        <v>1</v>
      </c>
      <c r="H18" s="25"/>
      <c r="I18" s="25">
        <v>1</v>
      </c>
      <c r="J18" s="25"/>
      <c r="K18" s="25"/>
      <c r="L18" s="25"/>
      <c r="M18" s="25">
        <v>1</v>
      </c>
      <c r="N18" s="25"/>
      <c r="O18" s="25">
        <v>1</v>
      </c>
      <c r="P18" s="25"/>
      <c r="Q18" s="25"/>
      <c r="R18" s="25">
        <v>1</v>
      </c>
      <c r="S18" s="25"/>
      <c r="T18" s="25"/>
      <c r="U18" s="25"/>
      <c r="V18" s="25">
        <v>1</v>
      </c>
      <c r="W18" s="25"/>
      <c r="X18" s="25">
        <v>1</v>
      </c>
      <c r="Y18" s="25"/>
      <c r="Z18" s="25"/>
      <c r="AA18" s="25">
        <v>1</v>
      </c>
      <c r="AB18" s="25"/>
      <c r="AC18" s="25"/>
      <c r="AD18" s="25">
        <v>1</v>
      </c>
      <c r="AE18" s="25"/>
      <c r="AF18" s="25"/>
      <c r="AG18" s="25">
        <v>1</v>
      </c>
      <c r="AH18" s="25"/>
      <c r="AI18" s="25"/>
      <c r="AJ18" s="25">
        <v>1</v>
      </c>
      <c r="AK18" s="25"/>
      <c r="AL18" s="25"/>
      <c r="AM18" s="25">
        <v>1</v>
      </c>
      <c r="AN18" s="25"/>
      <c r="AO18" s="25"/>
      <c r="AP18" s="25">
        <v>1</v>
      </c>
      <c r="AQ18" s="25"/>
      <c r="AR18" s="25"/>
      <c r="AS18" s="25">
        <v>1</v>
      </c>
      <c r="AT18" s="25"/>
      <c r="AU18" s="25"/>
      <c r="AV18" s="25">
        <v>1</v>
      </c>
      <c r="AW18" s="25"/>
      <c r="AX18" s="25"/>
      <c r="AY18" s="25">
        <v>1</v>
      </c>
      <c r="AZ18" s="25"/>
      <c r="BA18" s="25"/>
      <c r="BB18" s="25"/>
      <c r="BC18" s="25">
        <v>1</v>
      </c>
      <c r="BD18" s="25"/>
      <c r="BE18" s="25">
        <v>1</v>
      </c>
      <c r="BF18" s="25"/>
      <c r="BG18" s="25"/>
      <c r="BH18" s="25">
        <v>1</v>
      </c>
      <c r="BI18" s="25"/>
      <c r="BJ18" s="25"/>
      <c r="BK18" s="49">
        <v>1</v>
      </c>
      <c r="BL18" s="50"/>
      <c r="BM18" s="50"/>
      <c r="BN18" s="12">
        <v>1</v>
      </c>
      <c r="BO18" s="12"/>
      <c r="BP18" s="12"/>
      <c r="BQ18" s="12">
        <v>1</v>
      </c>
      <c r="BR18" s="12"/>
      <c r="BS18" s="12"/>
      <c r="BT18" s="12">
        <v>1</v>
      </c>
      <c r="BU18" s="12"/>
      <c r="BV18" s="12"/>
      <c r="BW18" s="12">
        <v>1</v>
      </c>
      <c r="BX18" s="12"/>
      <c r="BY18" s="10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52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/>
      <c r="CS18" s="12">
        <v>1</v>
      </c>
      <c r="CT18" s="12"/>
      <c r="CU18" s="12">
        <v>1</v>
      </c>
      <c r="CV18" s="12"/>
      <c r="CW18" s="12"/>
      <c r="CX18" s="12">
        <v>1</v>
      </c>
      <c r="CY18" s="12"/>
      <c r="CZ18" s="12"/>
      <c r="DA18" s="12">
        <v>1</v>
      </c>
      <c r="DB18" s="12"/>
      <c r="DC18" s="12"/>
      <c r="DD18" s="12">
        <v>1</v>
      </c>
      <c r="DE18" s="12"/>
      <c r="DF18" s="12"/>
      <c r="DG18" s="12"/>
      <c r="DH18" s="12">
        <v>1</v>
      </c>
      <c r="DI18" s="12"/>
      <c r="DJ18" s="12">
        <v>1</v>
      </c>
      <c r="DK18" s="12"/>
      <c r="DL18" s="12"/>
      <c r="DM18" s="12">
        <v>1</v>
      </c>
      <c r="DN18" s="12"/>
      <c r="DO18" s="12"/>
      <c r="DP18" s="12">
        <v>1</v>
      </c>
      <c r="DQ18" s="12"/>
      <c r="DR18" s="12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11">
        <v>5</v>
      </c>
      <c r="B19" s="45" t="s">
        <v>220</v>
      </c>
      <c r="C19" s="25">
        <v>1</v>
      </c>
      <c r="D19" s="25"/>
      <c r="E19" s="25"/>
      <c r="F19" s="25">
        <v>1</v>
      </c>
      <c r="G19" s="25"/>
      <c r="H19" s="25"/>
      <c r="I19" s="25"/>
      <c r="J19" s="25">
        <v>1</v>
      </c>
      <c r="K19" s="25"/>
      <c r="L19" s="25">
        <v>1</v>
      </c>
      <c r="M19" s="25"/>
      <c r="N19" s="25"/>
      <c r="O19" s="25">
        <v>1</v>
      </c>
      <c r="P19" s="25"/>
      <c r="Q19" s="25"/>
      <c r="R19" s="25">
        <v>1</v>
      </c>
      <c r="S19" s="25"/>
      <c r="T19" s="25"/>
      <c r="U19" s="25">
        <v>1</v>
      </c>
      <c r="V19" s="25"/>
      <c r="W19" s="25"/>
      <c r="X19" s="25">
        <v>1</v>
      </c>
      <c r="Y19" s="25"/>
      <c r="Z19" s="25"/>
      <c r="AA19" s="25">
        <v>1</v>
      </c>
      <c r="AB19" s="25"/>
      <c r="AC19" s="25"/>
      <c r="AD19" s="25">
        <v>1</v>
      </c>
      <c r="AE19" s="25"/>
      <c r="AF19" s="25"/>
      <c r="AG19" s="25">
        <v>1</v>
      </c>
      <c r="AH19" s="25"/>
      <c r="AI19" s="25"/>
      <c r="AJ19" s="25">
        <v>1</v>
      </c>
      <c r="AK19" s="25"/>
      <c r="AL19" s="25"/>
      <c r="AM19" s="25">
        <v>1</v>
      </c>
      <c r="AN19" s="25"/>
      <c r="AO19" s="25"/>
      <c r="AP19" s="25">
        <v>1</v>
      </c>
      <c r="AQ19" s="25"/>
      <c r="AR19" s="25"/>
      <c r="AS19" s="25">
        <v>1</v>
      </c>
      <c r="AT19" s="25"/>
      <c r="AU19" s="25"/>
      <c r="AV19" s="25">
        <v>1</v>
      </c>
      <c r="AW19" s="25"/>
      <c r="AX19" s="25"/>
      <c r="AY19" s="25">
        <v>1</v>
      </c>
      <c r="AZ19" s="25"/>
      <c r="BA19" s="25"/>
      <c r="BB19" s="25">
        <v>1</v>
      </c>
      <c r="BC19" s="25"/>
      <c r="BD19" s="25"/>
      <c r="BE19" s="25">
        <v>1</v>
      </c>
      <c r="BF19" s="25"/>
      <c r="BG19" s="25"/>
      <c r="BH19" s="25">
        <v>1</v>
      </c>
      <c r="BI19" s="25"/>
      <c r="BJ19" s="25"/>
      <c r="BK19" s="49">
        <v>1</v>
      </c>
      <c r="BL19" s="50"/>
      <c r="BM19" s="50"/>
      <c r="BN19" s="12">
        <v>1</v>
      </c>
      <c r="BO19" s="12"/>
      <c r="BP19" s="12"/>
      <c r="BQ19" s="12">
        <v>1</v>
      </c>
      <c r="BR19" s="12"/>
      <c r="BS19" s="12"/>
      <c r="BT19" s="12">
        <v>1</v>
      </c>
      <c r="BU19" s="12"/>
      <c r="BV19" s="12"/>
      <c r="BW19" s="12">
        <v>1</v>
      </c>
      <c r="BX19" s="10"/>
      <c r="BY19" s="10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12">
        <v>1</v>
      </c>
      <c r="CJ19" s="12"/>
      <c r="CK19" s="12"/>
      <c r="CL19" s="12">
        <v>1</v>
      </c>
      <c r="CM19" s="12"/>
      <c r="CN19" s="12"/>
      <c r="CO19" s="12"/>
      <c r="CP19" s="12">
        <v>1</v>
      </c>
      <c r="CQ19" s="12"/>
      <c r="CR19" s="12">
        <v>1</v>
      </c>
      <c r="CS19" s="12"/>
      <c r="CT19" s="12"/>
      <c r="CU19" s="12">
        <v>1</v>
      </c>
      <c r="CV19" s="12"/>
      <c r="CW19" s="12"/>
      <c r="CX19" s="12">
        <v>1</v>
      </c>
      <c r="CY19" s="12"/>
      <c r="CZ19" s="12"/>
      <c r="DA19" s="12">
        <v>1</v>
      </c>
      <c r="DB19" s="12"/>
      <c r="DC19" s="12"/>
      <c r="DD19" s="12">
        <v>1</v>
      </c>
      <c r="DE19" s="12"/>
      <c r="DF19" s="12"/>
      <c r="DG19" s="12">
        <v>1</v>
      </c>
      <c r="DH19" s="12"/>
      <c r="DI19" s="12"/>
      <c r="DJ19" s="12">
        <v>1</v>
      </c>
      <c r="DK19" s="12"/>
      <c r="DL19" s="12"/>
      <c r="DM19" s="12">
        <v>1</v>
      </c>
      <c r="DN19" s="12"/>
      <c r="DO19" s="12"/>
      <c r="DP19" s="12">
        <v>1</v>
      </c>
      <c r="DQ19" s="12"/>
      <c r="DR19" s="12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11">
        <v>6</v>
      </c>
      <c r="B20" s="9" t="s">
        <v>222</v>
      </c>
      <c r="C20" s="25"/>
      <c r="D20" s="25">
        <v>1</v>
      </c>
      <c r="E20" s="25"/>
      <c r="F20" s="25"/>
      <c r="G20" s="25">
        <v>1</v>
      </c>
      <c r="H20" s="25"/>
      <c r="I20" s="25"/>
      <c r="J20" s="25">
        <v>1</v>
      </c>
      <c r="K20" s="25"/>
      <c r="L20" s="25"/>
      <c r="M20" s="25">
        <v>1</v>
      </c>
      <c r="N20" s="25"/>
      <c r="O20" s="25"/>
      <c r="P20" s="25">
        <v>1</v>
      </c>
      <c r="Q20" s="25"/>
      <c r="R20" s="25"/>
      <c r="S20" s="25"/>
      <c r="T20" s="25">
        <v>1</v>
      </c>
      <c r="U20" s="25">
        <v>1</v>
      </c>
      <c r="V20" s="25"/>
      <c r="W20" s="25"/>
      <c r="X20" s="25"/>
      <c r="Y20" s="25">
        <v>1</v>
      </c>
      <c r="Z20" s="25"/>
      <c r="AA20" s="25"/>
      <c r="AB20" s="25">
        <v>1</v>
      </c>
      <c r="AC20" s="25"/>
      <c r="AD20" s="25"/>
      <c r="AE20" s="25">
        <v>1</v>
      </c>
      <c r="AF20" s="25"/>
      <c r="AG20" s="25"/>
      <c r="AH20" s="25"/>
      <c r="AI20" s="25">
        <v>1</v>
      </c>
      <c r="AJ20" s="25"/>
      <c r="AK20" s="25"/>
      <c r="AL20" s="25">
        <v>1</v>
      </c>
      <c r="AM20" s="25"/>
      <c r="AN20" s="25">
        <v>1</v>
      </c>
      <c r="AO20" s="25"/>
      <c r="AP20" s="25"/>
      <c r="AQ20" s="25">
        <v>1</v>
      </c>
      <c r="AR20" s="25"/>
      <c r="AS20" s="25"/>
      <c r="AT20" s="25">
        <v>1</v>
      </c>
      <c r="AU20" s="25"/>
      <c r="AV20" s="25"/>
      <c r="AW20" s="25">
        <v>1</v>
      </c>
      <c r="AX20" s="25"/>
      <c r="AY20" s="25"/>
      <c r="AZ20" s="25">
        <v>1</v>
      </c>
      <c r="BA20" s="25"/>
      <c r="BB20" s="25"/>
      <c r="BC20" s="25">
        <v>1</v>
      </c>
      <c r="BD20" s="25"/>
      <c r="BE20" s="25"/>
      <c r="BF20" s="25">
        <v>1</v>
      </c>
      <c r="BG20" s="25"/>
      <c r="BH20" s="25"/>
      <c r="BI20" s="25">
        <v>1</v>
      </c>
      <c r="BJ20" s="25"/>
      <c r="BK20" s="50"/>
      <c r="BL20" s="49">
        <v>1</v>
      </c>
      <c r="BM20" s="49"/>
      <c r="BN20" s="12"/>
      <c r="BO20" s="12">
        <v>1</v>
      </c>
      <c r="BP20" s="12"/>
      <c r="BQ20" s="12"/>
      <c r="BR20" s="12">
        <v>1</v>
      </c>
      <c r="BS20" s="12"/>
      <c r="BT20" s="12"/>
      <c r="BU20" s="12">
        <v>1</v>
      </c>
      <c r="BV20" s="12"/>
      <c r="BW20" s="12"/>
      <c r="BX20" s="12">
        <v>1</v>
      </c>
      <c r="BY20" s="10"/>
      <c r="BZ20" s="12"/>
      <c r="CA20" s="12">
        <v>1</v>
      </c>
      <c r="CB20" s="12"/>
      <c r="CC20" s="12"/>
      <c r="CD20" s="12">
        <v>1</v>
      </c>
      <c r="CE20" s="12"/>
      <c r="CF20" s="12"/>
      <c r="CG20" s="12">
        <v>1</v>
      </c>
      <c r="CH20" s="12"/>
      <c r="CI20" s="12"/>
      <c r="CJ20" s="12"/>
      <c r="CK20" s="12">
        <v>1</v>
      </c>
      <c r="CL20" s="12"/>
      <c r="CM20" s="12">
        <v>1</v>
      </c>
      <c r="CN20" s="12"/>
      <c r="CO20" s="12"/>
      <c r="CP20" s="12">
        <v>1</v>
      </c>
      <c r="CQ20" s="12"/>
      <c r="CR20" s="12"/>
      <c r="CS20" s="12"/>
      <c r="CT20" s="12">
        <v>1</v>
      </c>
      <c r="CU20" s="12"/>
      <c r="CV20" s="12">
        <v>1</v>
      </c>
      <c r="CW20" s="12"/>
      <c r="CX20" s="12"/>
      <c r="CY20" s="12">
        <v>1</v>
      </c>
      <c r="CZ20" s="12"/>
      <c r="DA20" s="12"/>
      <c r="DB20" s="12">
        <v>1</v>
      </c>
      <c r="DC20" s="12"/>
      <c r="DD20" s="12"/>
      <c r="DE20" s="12"/>
      <c r="DF20" s="12">
        <v>1</v>
      </c>
      <c r="DG20" s="12"/>
      <c r="DH20" s="12">
        <v>1</v>
      </c>
      <c r="DI20" s="12"/>
      <c r="DJ20" s="12"/>
      <c r="DK20" s="12">
        <v>1</v>
      </c>
      <c r="DL20" s="12"/>
      <c r="DM20" s="12"/>
      <c r="DN20" s="12">
        <v>1</v>
      </c>
      <c r="DO20" s="12"/>
      <c r="DP20" s="12"/>
      <c r="DQ20" s="12">
        <v>1</v>
      </c>
      <c r="DR20" s="12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11">
        <v>7</v>
      </c>
      <c r="B21" s="45" t="s">
        <v>217</v>
      </c>
      <c r="C21" s="25"/>
      <c r="D21" s="25"/>
      <c r="E21" s="25">
        <v>1</v>
      </c>
      <c r="F21" s="25"/>
      <c r="G21" s="25"/>
      <c r="H21" s="25">
        <v>1</v>
      </c>
      <c r="I21" s="25"/>
      <c r="J21" s="25"/>
      <c r="K21" s="25">
        <v>1</v>
      </c>
      <c r="L21" s="25"/>
      <c r="M21" s="25"/>
      <c r="N21" s="25">
        <v>1</v>
      </c>
      <c r="O21" s="25"/>
      <c r="P21" s="25"/>
      <c r="Q21" s="25">
        <v>1</v>
      </c>
      <c r="R21" s="25"/>
      <c r="S21" s="25">
        <v>1</v>
      </c>
      <c r="T21" s="25"/>
      <c r="U21" s="25"/>
      <c r="V21" s="25"/>
      <c r="W21" s="25">
        <v>1</v>
      </c>
      <c r="X21" s="25"/>
      <c r="Y21" s="25"/>
      <c r="Z21" s="25">
        <v>1</v>
      </c>
      <c r="AA21" s="25"/>
      <c r="AB21" s="25"/>
      <c r="AC21" s="25">
        <v>1</v>
      </c>
      <c r="AD21" s="25"/>
      <c r="AE21" s="25"/>
      <c r="AF21" s="25">
        <v>1</v>
      </c>
      <c r="AG21" s="25"/>
      <c r="AH21" s="25"/>
      <c r="AI21" s="25">
        <v>1</v>
      </c>
      <c r="AJ21" s="25"/>
      <c r="AK21" s="25"/>
      <c r="AL21" s="25">
        <v>1</v>
      </c>
      <c r="AM21" s="25"/>
      <c r="AN21" s="25"/>
      <c r="AO21" s="25">
        <v>1</v>
      </c>
      <c r="AP21" s="25"/>
      <c r="AQ21" s="25"/>
      <c r="AR21" s="25">
        <v>1</v>
      </c>
      <c r="AS21" s="25"/>
      <c r="AT21" s="25"/>
      <c r="AU21" s="25">
        <v>1</v>
      </c>
      <c r="AV21" s="25"/>
      <c r="AW21" s="25"/>
      <c r="AX21" s="25">
        <v>1</v>
      </c>
      <c r="AY21" s="25"/>
      <c r="AZ21" s="25"/>
      <c r="BA21" s="25">
        <v>1</v>
      </c>
      <c r="BB21" s="25"/>
      <c r="BC21" s="25"/>
      <c r="BD21" s="25">
        <v>1</v>
      </c>
      <c r="BE21" s="25"/>
      <c r="BF21" s="25"/>
      <c r="BG21" s="25">
        <v>1</v>
      </c>
      <c r="BH21" s="25"/>
      <c r="BI21" s="25"/>
      <c r="BJ21" s="25">
        <v>1</v>
      </c>
      <c r="BK21" s="50"/>
      <c r="BL21" s="49"/>
      <c r="BM21" s="49">
        <v>1</v>
      </c>
      <c r="BN21" s="12"/>
      <c r="BO21" s="12"/>
      <c r="BP21" s="12">
        <v>1</v>
      </c>
      <c r="BQ21" s="12"/>
      <c r="BR21" s="12">
        <v>1</v>
      </c>
      <c r="BS21" s="12"/>
      <c r="BT21" s="12"/>
      <c r="BU21" s="12"/>
      <c r="BV21" s="12">
        <v>1</v>
      </c>
      <c r="BW21" s="12"/>
      <c r="BX21" s="12">
        <v>1</v>
      </c>
      <c r="BY21" s="12"/>
      <c r="BZ21" s="12"/>
      <c r="CA21" s="12"/>
      <c r="CB21" s="12">
        <v>1</v>
      </c>
      <c r="CC21" s="12"/>
      <c r="CD21" s="12"/>
      <c r="CE21" s="12">
        <v>1</v>
      </c>
      <c r="CF21" s="12"/>
      <c r="CG21" s="12"/>
      <c r="CH21" s="12">
        <v>1</v>
      </c>
      <c r="CI21" s="12"/>
      <c r="CJ21" s="12">
        <v>1</v>
      </c>
      <c r="CK21" s="12"/>
      <c r="CL21" s="12"/>
      <c r="CM21" s="12">
        <v>1</v>
      </c>
      <c r="CN21" s="12"/>
      <c r="CO21" s="12"/>
      <c r="CP21" s="12"/>
      <c r="CQ21" s="12">
        <v>1</v>
      </c>
      <c r="CR21" s="12"/>
      <c r="CS21" s="12">
        <v>1</v>
      </c>
      <c r="CT21" s="12"/>
      <c r="CU21" s="12"/>
      <c r="CV21" s="12">
        <v>1</v>
      </c>
      <c r="CW21" s="12"/>
      <c r="CX21" s="12"/>
      <c r="CY21" s="12">
        <v>1</v>
      </c>
      <c r="CZ21" s="12"/>
      <c r="DA21" s="12"/>
      <c r="DB21" s="12"/>
      <c r="DC21" s="12">
        <v>1</v>
      </c>
      <c r="DD21" s="12"/>
      <c r="DE21" s="12"/>
      <c r="DF21" s="12">
        <v>1</v>
      </c>
      <c r="DG21" s="12"/>
      <c r="DH21" s="12"/>
      <c r="DI21" s="12">
        <v>1</v>
      </c>
      <c r="DJ21" s="12"/>
      <c r="DK21" s="12"/>
      <c r="DL21" s="12">
        <v>1</v>
      </c>
      <c r="DM21" s="12"/>
      <c r="DN21" s="12"/>
      <c r="DO21" s="12">
        <v>1</v>
      </c>
      <c r="DP21" s="12"/>
      <c r="DQ21" s="12"/>
      <c r="DR21" s="12">
        <v>1</v>
      </c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12">
        <v>8</v>
      </c>
      <c r="B22" s="9" t="s">
        <v>853</v>
      </c>
      <c r="C22" s="12"/>
      <c r="D22" s="12">
        <v>1</v>
      </c>
      <c r="E22" s="12"/>
      <c r="F22" s="12"/>
      <c r="G22" s="12"/>
      <c r="H22" s="12">
        <v>1</v>
      </c>
      <c r="I22" s="12"/>
      <c r="J22" s="12"/>
      <c r="K22" s="12">
        <v>1</v>
      </c>
      <c r="L22" s="12"/>
      <c r="M22" s="12">
        <v>1</v>
      </c>
      <c r="N22" s="12"/>
      <c r="O22" s="12"/>
      <c r="P22" s="12"/>
      <c r="Q22" s="12">
        <v>1</v>
      </c>
      <c r="R22" s="12"/>
      <c r="S22" s="12"/>
      <c r="T22" s="12">
        <v>1</v>
      </c>
      <c r="U22" s="12"/>
      <c r="V22" s="12"/>
      <c r="W22" s="12">
        <v>1</v>
      </c>
      <c r="X22" s="12"/>
      <c r="Y22" s="12"/>
      <c r="Z22" s="12">
        <v>1</v>
      </c>
      <c r="AA22" s="12"/>
      <c r="AB22" s="12"/>
      <c r="AC22" s="12">
        <v>1</v>
      </c>
      <c r="AD22" s="12"/>
      <c r="AE22" s="12">
        <v>1</v>
      </c>
      <c r="AF22" s="12"/>
      <c r="AG22" s="12"/>
      <c r="AH22" s="12"/>
      <c r="AI22" s="12">
        <v>1</v>
      </c>
      <c r="AJ22" s="12"/>
      <c r="AK22" s="12"/>
      <c r="AL22" s="12">
        <v>1</v>
      </c>
      <c r="AM22" s="12"/>
      <c r="AN22" s="12">
        <v>1</v>
      </c>
      <c r="AO22" s="12"/>
      <c r="AP22" s="12"/>
      <c r="AQ22" s="12">
        <v>1</v>
      </c>
      <c r="AR22" s="12"/>
      <c r="AS22" s="12"/>
      <c r="AT22" s="12"/>
      <c r="AU22" s="12">
        <v>1</v>
      </c>
      <c r="AV22" s="12"/>
      <c r="AW22" s="12"/>
      <c r="AX22" s="12">
        <v>1</v>
      </c>
      <c r="AY22" s="12"/>
      <c r="AZ22" s="12"/>
      <c r="BA22" s="12">
        <v>1</v>
      </c>
      <c r="BB22" s="12"/>
      <c r="BC22" s="12"/>
      <c r="BD22" s="12">
        <v>1</v>
      </c>
      <c r="BE22" s="12"/>
      <c r="BF22" s="12"/>
      <c r="BG22" s="12">
        <v>1</v>
      </c>
      <c r="BH22" s="12"/>
      <c r="BI22" s="12"/>
      <c r="BJ22" s="12">
        <v>1</v>
      </c>
      <c r="BK22" s="50"/>
      <c r="BL22" s="49">
        <v>1</v>
      </c>
      <c r="BM22" s="50"/>
      <c r="BN22" s="12"/>
      <c r="BO22" s="12"/>
      <c r="BP22" s="12">
        <v>1</v>
      </c>
      <c r="BQ22" s="12"/>
      <c r="BR22" s="12"/>
      <c r="BS22" s="12">
        <v>1</v>
      </c>
      <c r="BT22" s="12"/>
      <c r="BU22" s="12">
        <v>1</v>
      </c>
      <c r="BV22" s="12"/>
      <c r="BW22" s="12"/>
      <c r="BX22" s="12"/>
      <c r="BY22" s="12">
        <v>1</v>
      </c>
      <c r="BZ22" s="12"/>
      <c r="CA22" s="12">
        <v>1</v>
      </c>
      <c r="CB22" s="12"/>
      <c r="CC22" s="12"/>
      <c r="CD22" s="12">
        <v>1</v>
      </c>
      <c r="CE22" s="12"/>
      <c r="CF22" s="12"/>
      <c r="CG22" s="12">
        <v>1</v>
      </c>
      <c r="CH22" s="12"/>
      <c r="CI22" s="12"/>
      <c r="CJ22" s="12"/>
      <c r="CK22" s="12">
        <v>1</v>
      </c>
      <c r="CL22" s="12"/>
      <c r="CM22" s="12"/>
      <c r="CN22" s="12">
        <v>1</v>
      </c>
      <c r="CO22" s="12"/>
      <c r="CP22" s="12"/>
      <c r="CQ22" s="12">
        <v>1</v>
      </c>
      <c r="CR22" s="12"/>
      <c r="CS22" s="12">
        <v>1</v>
      </c>
      <c r="CT22" s="12"/>
      <c r="CU22" s="12"/>
      <c r="CV22" s="12"/>
      <c r="CW22" s="12">
        <v>1</v>
      </c>
      <c r="CX22" s="12"/>
      <c r="CY22" s="12"/>
      <c r="CZ22" s="12">
        <v>1</v>
      </c>
      <c r="DA22" s="12"/>
      <c r="DB22" s="12"/>
      <c r="DC22" s="12">
        <v>1</v>
      </c>
      <c r="DD22" s="12"/>
      <c r="DE22" s="12">
        <v>1</v>
      </c>
      <c r="DF22" s="12"/>
      <c r="DG22" s="12"/>
      <c r="DH22" s="12"/>
      <c r="DI22" s="12">
        <v>1</v>
      </c>
      <c r="DJ22" s="12"/>
      <c r="DK22" s="12"/>
      <c r="DL22" s="12">
        <v>1</v>
      </c>
      <c r="DM22" s="12"/>
      <c r="DN22" s="12"/>
      <c r="DO22" s="12">
        <v>1</v>
      </c>
      <c r="DP22" s="12"/>
      <c r="DQ22" s="12">
        <v>1</v>
      </c>
      <c r="DR22" s="12"/>
    </row>
    <row r="23" spans="1:254" x14ac:dyDescent="0.3">
      <c r="A23" s="12">
        <v>9</v>
      </c>
      <c r="B23" s="9" t="s">
        <v>216</v>
      </c>
      <c r="C23" s="12">
        <v>1</v>
      </c>
      <c r="D23" s="12"/>
      <c r="E23" s="12"/>
      <c r="F23" s="12"/>
      <c r="G23" s="12">
        <v>1</v>
      </c>
      <c r="H23" s="12"/>
      <c r="I23" s="12"/>
      <c r="J23" s="12">
        <v>1</v>
      </c>
      <c r="K23" s="12"/>
      <c r="L23" s="12"/>
      <c r="M23" s="12">
        <v>1</v>
      </c>
      <c r="N23" s="12"/>
      <c r="O23" s="12"/>
      <c r="P23" s="12">
        <v>1</v>
      </c>
      <c r="Q23" s="12"/>
      <c r="R23" s="12"/>
      <c r="S23" s="12">
        <v>1</v>
      </c>
      <c r="T23" s="12"/>
      <c r="U23" s="12"/>
      <c r="V23" s="12">
        <v>1</v>
      </c>
      <c r="W23" s="12"/>
      <c r="X23" s="12"/>
      <c r="Y23" s="12">
        <v>1</v>
      </c>
      <c r="Z23" s="12"/>
      <c r="AA23" s="12"/>
      <c r="AB23" s="12">
        <v>1</v>
      </c>
      <c r="AC23" s="12"/>
      <c r="AD23" s="12"/>
      <c r="AE23" s="12">
        <v>1</v>
      </c>
      <c r="AF23" s="12"/>
      <c r="AG23" s="12"/>
      <c r="AH23" s="12">
        <v>1</v>
      </c>
      <c r="AI23" s="12"/>
      <c r="AJ23" s="12"/>
      <c r="AK23" s="12">
        <v>1</v>
      </c>
      <c r="AL23" s="12"/>
      <c r="AM23" s="12"/>
      <c r="AN23" s="12">
        <v>1</v>
      </c>
      <c r="AO23" s="12"/>
      <c r="AP23" s="12"/>
      <c r="AQ23" s="12">
        <v>1</v>
      </c>
      <c r="AR23" s="12"/>
      <c r="AS23" s="12"/>
      <c r="AT23" s="12">
        <v>1</v>
      </c>
      <c r="AU23" s="12"/>
      <c r="AV23" s="12"/>
      <c r="AW23" s="12">
        <v>1</v>
      </c>
      <c r="AX23" s="12"/>
      <c r="AY23" s="12"/>
      <c r="AZ23" s="12">
        <v>1</v>
      </c>
      <c r="BA23" s="12"/>
      <c r="BB23" s="12"/>
      <c r="BC23" s="12">
        <v>1</v>
      </c>
      <c r="BD23" s="12"/>
      <c r="BE23" s="12"/>
      <c r="BF23" s="12">
        <v>1</v>
      </c>
      <c r="BG23" s="12"/>
      <c r="BH23" s="12"/>
      <c r="BI23" s="12">
        <v>1</v>
      </c>
      <c r="BJ23" s="12"/>
      <c r="BK23" s="50"/>
      <c r="BL23" s="49">
        <v>1</v>
      </c>
      <c r="BM23" s="50"/>
      <c r="BN23" s="12"/>
      <c r="BO23" s="12">
        <v>1</v>
      </c>
      <c r="BP23" s="12"/>
      <c r="BQ23" s="12"/>
      <c r="BR23" s="12"/>
      <c r="BS23" s="12">
        <v>1</v>
      </c>
      <c r="BT23" s="12"/>
      <c r="BU23" s="12">
        <v>1</v>
      </c>
      <c r="BV23" s="12"/>
      <c r="BW23" s="12"/>
      <c r="BX23" s="12">
        <v>1</v>
      </c>
      <c r="BY23" s="10"/>
      <c r="BZ23" s="12"/>
      <c r="CA23" s="12">
        <v>1</v>
      </c>
      <c r="CB23" s="12"/>
      <c r="CC23" s="12"/>
      <c r="CD23" s="12">
        <v>1</v>
      </c>
      <c r="CE23" s="12"/>
      <c r="CF23" s="12"/>
      <c r="CG23" s="12"/>
      <c r="CH23" s="12">
        <v>1</v>
      </c>
      <c r="CI23" s="12"/>
      <c r="CJ23" s="12">
        <v>1</v>
      </c>
      <c r="CK23" s="12"/>
      <c r="CL23" s="12"/>
      <c r="CM23" s="12">
        <v>1</v>
      </c>
      <c r="CN23" s="12"/>
      <c r="CO23" s="12">
        <v>1</v>
      </c>
      <c r="CP23" s="12"/>
      <c r="CQ23" s="12"/>
      <c r="CR23" s="12"/>
      <c r="CS23" s="12"/>
      <c r="CT23" s="12">
        <v>1</v>
      </c>
      <c r="CU23" s="12"/>
      <c r="CV23" s="12"/>
      <c r="CW23" s="12">
        <v>1</v>
      </c>
      <c r="CX23" s="12">
        <v>1</v>
      </c>
      <c r="CY23" s="12"/>
      <c r="CZ23" s="12"/>
      <c r="DA23" s="12"/>
      <c r="DB23" s="12">
        <v>1</v>
      </c>
      <c r="DC23" s="12"/>
      <c r="DD23" s="12"/>
      <c r="DE23" s="12">
        <v>1</v>
      </c>
      <c r="DF23" s="12"/>
      <c r="DG23" s="12"/>
      <c r="DH23" s="12">
        <v>1</v>
      </c>
      <c r="DI23" s="12"/>
      <c r="DJ23" s="12"/>
      <c r="DK23" s="12">
        <v>1</v>
      </c>
      <c r="DL23" s="12"/>
      <c r="DM23" s="12"/>
      <c r="DN23" s="12">
        <v>1</v>
      </c>
      <c r="DO23" s="12"/>
      <c r="DP23" s="12"/>
      <c r="DQ23" s="12"/>
      <c r="DR23" s="12">
        <v>1</v>
      </c>
    </row>
    <row r="24" spans="1:254" x14ac:dyDescent="0.3">
      <c r="A24" s="12">
        <v>10</v>
      </c>
      <c r="B24" s="17" t="s">
        <v>854</v>
      </c>
      <c r="C24" s="12"/>
      <c r="D24" s="12">
        <v>1</v>
      </c>
      <c r="E24" s="12"/>
      <c r="F24" s="12"/>
      <c r="G24" s="12">
        <v>1</v>
      </c>
      <c r="H24" s="12"/>
      <c r="I24" s="12">
        <v>1</v>
      </c>
      <c r="J24" s="12"/>
      <c r="K24" s="12"/>
      <c r="L24" s="12"/>
      <c r="M24" s="12">
        <v>1</v>
      </c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>
        <v>1</v>
      </c>
      <c r="W24" s="12"/>
      <c r="X24" s="12">
        <v>1</v>
      </c>
      <c r="Y24" s="12"/>
      <c r="Z24" s="12"/>
      <c r="AA24" s="12">
        <v>1</v>
      </c>
      <c r="AB24" s="12"/>
      <c r="AC24" s="12"/>
      <c r="AD24" s="12">
        <v>1</v>
      </c>
      <c r="AE24" s="12"/>
      <c r="AF24" s="12"/>
      <c r="AG24" s="12">
        <v>1</v>
      </c>
      <c r="AH24" s="12"/>
      <c r="AI24" s="12"/>
      <c r="AJ24" s="12">
        <v>1</v>
      </c>
      <c r="AK24" s="12"/>
      <c r="AL24" s="12"/>
      <c r="AM24" s="12">
        <v>1</v>
      </c>
      <c r="AN24" s="12"/>
      <c r="AO24" s="12"/>
      <c r="AP24" s="12">
        <v>1</v>
      </c>
      <c r="AQ24" s="12"/>
      <c r="AR24" s="12"/>
      <c r="AS24" s="12">
        <v>1</v>
      </c>
      <c r="AT24" s="12"/>
      <c r="AU24" s="12"/>
      <c r="AV24" s="12">
        <v>1</v>
      </c>
      <c r="AW24" s="12"/>
      <c r="AX24" s="12"/>
      <c r="AY24" s="12">
        <v>1</v>
      </c>
      <c r="AZ24" s="12"/>
      <c r="BA24" s="12"/>
      <c r="BB24" s="12"/>
      <c r="BC24" s="12">
        <v>1</v>
      </c>
      <c r="BD24" s="12"/>
      <c r="BE24" s="12">
        <v>1</v>
      </c>
      <c r="BF24" s="12"/>
      <c r="BG24" s="12"/>
      <c r="BH24" s="12">
        <v>1</v>
      </c>
      <c r="BI24" s="12"/>
      <c r="BJ24" s="12"/>
      <c r="BK24" s="49">
        <v>1</v>
      </c>
      <c r="BL24" s="50"/>
      <c r="BM24" s="50"/>
      <c r="BN24" s="12">
        <v>1</v>
      </c>
      <c r="BO24" s="12"/>
      <c r="BP24" s="12"/>
      <c r="BQ24" s="12">
        <v>1</v>
      </c>
      <c r="BR24" s="12"/>
      <c r="BS24" s="12"/>
      <c r="BT24" s="12">
        <v>1</v>
      </c>
      <c r="BU24" s="12"/>
      <c r="BV24" s="12"/>
      <c r="BW24" s="12">
        <v>1</v>
      </c>
      <c r="BX24" s="10"/>
      <c r="BY24" s="10"/>
      <c r="BZ24" s="12">
        <v>1</v>
      </c>
      <c r="CA24" s="12"/>
      <c r="CB24" s="12"/>
      <c r="CC24" s="12">
        <v>1</v>
      </c>
      <c r="CD24" s="12"/>
      <c r="CE24" s="12"/>
      <c r="CF24" s="12">
        <v>1</v>
      </c>
      <c r="CG24" s="12"/>
      <c r="CH24" s="12"/>
      <c r="CI24" s="12">
        <v>1</v>
      </c>
      <c r="CJ24" s="12"/>
      <c r="CK24" s="12"/>
      <c r="CL24" s="12">
        <v>1</v>
      </c>
      <c r="CM24" s="12"/>
      <c r="CN24" s="12"/>
      <c r="CO24" s="12">
        <v>1</v>
      </c>
      <c r="CP24" s="12"/>
      <c r="CQ24" s="12"/>
      <c r="CR24" s="12"/>
      <c r="CS24" s="12">
        <v>1</v>
      </c>
      <c r="CT24" s="12"/>
      <c r="CU24" s="12">
        <v>1</v>
      </c>
      <c r="CV24" s="12"/>
      <c r="CW24" s="12"/>
      <c r="CX24" s="12">
        <v>1</v>
      </c>
      <c r="CY24" s="12"/>
      <c r="CZ24" s="12"/>
      <c r="DA24" s="12">
        <v>1</v>
      </c>
      <c r="DB24" s="12"/>
      <c r="DC24" s="12"/>
      <c r="DD24" s="12">
        <v>1</v>
      </c>
      <c r="DE24" s="12"/>
      <c r="DF24" s="12"/>
      <c r="DG24" s="12"/>
      <c r="DH24" s="12">
        <v>1</v>
      </c>
      <c r="DI24" s="12"/>
      <c r="DJ24" s="12">
        <v>1</v>
      </c>
      <c r="DK24" s="12"/>
      <c r="DL24" s="12"/>
      <c r="DM24" s="12">
        <v>1</v>
      </c>
      <c r="DN24" s="12"/>
      <c r="DO24" s="12"/>
      <c r="DP24" s="12">
        <v>1</v>
      </c>
      <c r="DQ24" s="12"/>
      <c r="DR24" s="12"/>
    </row>
    <row r="25" spans="1:254" ht="15.6" x14ac:dyDescent="0.3">
      <c r="A25" s="12">
        <v>11</v>
      </c>
      <c r="B25" s="17" t="s">
        <v>218</v>
      </c>
      <c r="C25" s="46">
        <v>1</v>
      </c>
      <c r="D25" s="46"/>
      <c r="E25" s="46"/>
      <c r="F25" s="46">
        <v>1</v>
      </c>
      <c r="G25" s="46"/>
      <c r="H25" s="46"/>
      <c r="I25" s="46"/>
      <c r="J25" s="46">
        <v>1</v>
      </c>
      <c r="K25" s="46"/>
      <c r="L25" s="46">
        <v>1</v>
      </c>
      <c r="M25" s="46"/>
      <c r="N25" s="46"/>
      <c r="O25" s="46">
        <v>1</v>
      </c>
      <c r="P25" s="46"/>
      <c r="Q25" s="46"/>
      <c r="R25" s="46">
        <v>1</v>
      </c>
      <c r="S25" s="46"/>
      <c r="T25" s="46"/>
      <c r="U25" s="46">
        <v>1</v>
      </c>
      <c r="V25" s="46"/>
      <c r="W25" s="46"/>
      <c r="X25" s="46">
        <v>1</v>
      </c>
      <c r="Y25" s="46"/>
      <c r="Z25" s="46"/>
      <c r="AA25" s="46">
        <v>1</v>
      </c>
      <c r="AB25" s="46"/>
      <c r="AC25" s="46"/>
      <c r="AD25" s="46">
        <v>1</v>
      </c>
      <c r="AE25" s="46"/>
      <c r="AF25" s="46"/>
      <c r="AG25" s="46">
        <v>1</v>
      </c>
      <c r="AH25" s="46"/>
      <c r="AI25" s="46"/>
      <c r="AJ25" s="46">
        <v>1</v>
      </c>
      <c r="AK25" s="46"/>
      <c r="AL25" s="46"/>
      <c r="AM25" s="46">
        <v>1</v>
      </c>
      <c r="AN25" s="46"/>
      <c r="AO25" s="46"/>
      <c r="AP25" s="46">
        <v>1</v>
      </c>
      <c r="AQ25" s="46"/>
      <c r="AR25" s="46"/>
      <c r="AS25" s="46">
        <v>1</v>
      </c>
      <c r="AT25" s="46"/>
      <c r="AU25" s="46"/>
      <c r="AV25" s="46">
        <v>1</v>
      </c>
      <c r="AW25" s="46"/>
      <c r="AX25" s="46"/>
      <c r="AY25" s="46">
        <v>1</v>
      </c>
      <c r="AZ25" s="46"/>
      <c r="BA25" s="46"/>
      <c r="BB25" s="46">
        <v>1</v>
      </c>
      <c r="BC25" s="46"/>
      <c r="BD25" s="46"/>
      <c r="BE25" s="46">
        <v>1</v>
      </c>
      <c r="BF25" s="46"/>
      <c r="BG25" s="46"/>
      <c r="BH25" s="46">
        <v>1</v>
      </c>
      <c r="BI25" s="46"/>
      <c r="BJ25" s="46"/>
      <c r="BK25" s="50">
        <v>1</v>
      </c>
      <c r="BL25" s="49"/>
      <c r="BM25" s="49"/>
      <c r="BN25">
        <v>1</v>
      </c>
      <c r="BO25" s="12"/>
      <c r="BP25" s="12"/>
      <c r="BQ25" s="12">
        <v>1</v>
      </c>
      <c r="BR25" s="12"/>
      <c r="BS25" s="12"/>
      <c r="BT25" s="12">
        <v>1</v>
      </c>
      <c r="BU25" s="12"/>
      <c r="BV25" s="12"/>
      <c r="BW25" s="12">
        <v>1</v>
      </c>
      <c r="BX25" s="10"/>
      <c r="BY25" s="12"/>
      <c r="BZ25" s="12">
        <v>1</v>
      </c>
      <c r="CA25" s="12"/>
      <c r="CB25" s="12"/>
      <c r="CC25" s="12">
        <v>1</v>
      </c>
      <c r="CD25" s="12"/>
      <c r="CE25" s="12"/>
      <c r="CF25" s="12">
        <v>1</v>
      </c>
      <c r="CG25" s="12"/>
      <c r="CH25" s="12"/>
      <c r="CI25" s="12">
        <v>1</v>
      </c>
      <c r="CJ25" s="12"/>
      <c r="CK25" s="12"/>
      <c r="CL25" s="12">
        <v>1</v>
      </c>
      <c r="CM25" s="12"/>
      <c r="CN25" s="12"/>
      <c r="CO25" s="12"/>
      <c r="CP25" s="12">
        <v>1</v>
      </c>
      <c r="CQ25" s="12"/>
      <c r="CR25" s="12">
        <v>1</v>
      </c>
      <c r="CS25" s="12"/>
      <c r="CT25" s="12"/>
      <c r="CU25" s="12">
        <v>1</v>
      </c>
      <c r="CV25" s="12"/>
      <c r="CW25" s="12"/>
      <c r="CX25" s="12">
        <v>1</v>
      </c>
      <c r="CY25" s="12"/>
      <c r="CZ25" s="12"/>
      <c r="DA25" s="12">
        <v>1</v>
      </c>
      <c r="DB25" s="12"/>
      <c r="DC25" s="12"/>
      <c r="DD25" s="12">
        <v>1</v>
      </c>
      <c r="DE25" s="12"/>
      <c r="DF25" s="12"/>
      <c r="DG25" s="12">
        <v>1</v>
      </c>
      <c r="DH25" s="12"/>
      <c r="DI25" s="12"/>
      <c r="DJ25" s="12">
        <v>1</v>
      </c>
      <c r="DK25" s="12"/>
      <c r="DL25" s="12"/>
      <c r="DM25" s="12">
        <v>1</v>
      </c>
      <c r="DN25" s="12"/>
      <c r="DO25" s="12"/>
      <c r="DP25" s="12">
        <v>1</v>
      </c>
      <c r="DQ25" s="12"/>
      <c r="DR25" s="12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12">
        <v>12</v>
      </c>
      <c r="B26" s="1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49"/>
      <c r="BL26" s="50"/>
      <c r="BM26" s="50"/>
      <c r="BN26" s="51"/>
      <c r="BO26" s="12"/>
      <c r="BP26" s="12"/>
      <c r="BQ26" s="12"/>
      <c r="BR26" s="12"/>
      <c r="BS26" s="12"/>
      <c r="BT26" s="12"/>
      <c r="BU26" s="12"/>
      <c r="BV26" s="12"/>
      <c r="BW26" s="12"/>
      <c r="BX26" s="10"/>
      <c r="BY26" s="10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12">
        <v>13</v>
      </c>
      <c r="B27" s="1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50"/>
      <c r="BL27" s="49"/>
      <c r="BM27" s="50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0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12">
        <v>14</v>
      </c>
      <c r="B28" s="17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50"/>
      <c r="BL28" s="50"/>
      <c r="BM28" s="49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12">
        <v>15</v>
      </c>
      <c r="B29" s="17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48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50"/>
      <c r="BL29" s="50"/>
      <c r="BM29" s="49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12">
        <v>16</v>
      </c>
      <c r="B30" s="1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12">
        <v>17</v>
      </c>
      <c r="B31" s="1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12">
        <v>18</v>
      </c>
      <c r="B32" s="10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12">
        <v>19</v>
      </c>
      <c r="B33" s="10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12">
        <v>20</v>
      </c>
      <c r="B34" s="10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12">
        <v>21</v>
      </c>
      <c r="B35" s="1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12">
        <v>22</v>
      </c>
      <c r="B36" s="10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12">
        <v>23</v>
      </c>
      <c r="B37" s="10" t="s">
        <v>223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254" x14ac:dyDescent="0.3">
      <c r="A38" s="12">
        <v>24</v>
      </c>
      <c r="B38" s="10" t="s">
        <v>223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254" x14ac:dyDescent="0.3">
      <c r="A39" s="12">
        <v>25</v>
      </c>
      <c r="B39" s="10" t="s">
        <v>223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</row>
    <row r="40" spans="1:254" x14ac:dyDescent="0.3">
      <c r="A40" s="92" t="s">
        <v>224</v>
      </c>
      <c r="B40" s="93"/>
      <c r="C40" s="12">
        <f t="shared" ref="C40:N40" si="0">SUM(C15:C39)</f>
        <v>4</v>
      </c>
      <c r="D40" s="12">
        <f t="shared" si="0"/>
        <v>6</v>
      </c>
      <c r="E40" s="12">
        <f t="shared" si="0"/>
        <v>1</v>
      </c>
      <c r="F40" s="12">
        <f t="shared" si="0"/>
        <v>5</v>
      </c>
      <c r="G40" s="12">
        <f t="shared" si="0"/>
        <v>4</v>
      </c>
      <c r="H40" s="12">
        <f t="shared" si="0"/>
        <v>2</v>
      </c>
      <c r="I40" s="12">
        <f t="shared" si="0"/>
        <v>3</v>
      </c>
      <c r="J40" s="12">
        <f t="shared" si="0"/>
        <v>6</v>
      </c>
      <c r="K40" s="12">
        <f t="shared" si="0"/>
        <v>2</v>
      </c>
      <c r="L40" s="12">
        <f t="shared" si="0"/>
        <v>4</v>
      </c>
      <c r="M40" s="12">
        <f t="shared" si="0"/>
        <v>6</v>
      </c>
      <c r="N40" s="12">
        <f t="shared" si="0"/>
        <v>1</v>
      </c>
      <c r="O40" s="12">
        <f t="shared" ref="O40:V40" si="1">SUM(O15:O39)</f>
        <v>7</v>
      </c>
      <c r="P40" s="12">
        <f t="shared" si="1"/>
        <v>2</v>
      </c>
      <c r="Q40" s="12">
        <f t="shared" si="1"/>
        <v>2</v>
      </c>
      <c r="R40" s="12">
        <f t="shared" si="1"/>
        <v>7</v>
      </c>
      <c r="S40" s="12">
        <f t="shared" si="1"/>
        <v>2</v>
      </c>
      <c r="T40" s="12">
        <f t="shared" si="1"/>
        <v>2</v>
      </c>
      <c r="U40" s="12">
        <f t="shared" si="1"/>
        <v>6</v>
      </c>
      <c r="V40" s="12">
        <f t="shared" si="1"/>
        <v>3</v>
      </c>
      <c r="W40" s="12">
        <f t="shared" ref="W40:AX40" si="2">SUM(W15:W39)</f>
        <v>2</v>
      </c>
      <c r="X40" s="12">
        <f t="shared" si="2"/>
        <v>7</v>
      </c>
      <c r="Y40" s="12">
        <f t="shared" si="2"/>
        <v>2</v>
      </c>
      <c r="Z40" s="12">
        <f t="shared" si="2"/>
        <v>2</v>
      </c>
      <c r="AA40" s="12">
        <f t="shared" si="2"/>
        <v>7</v>
      </c>
      <c r="AB40" s="12">
        <f t="shared" si="2"/>
        <v>2</v>
      </c>
      <c r="AC40" s="12">
        <f t="shared" si="2"/>
        <v>2</v>
      </c>
      <c r="AD40" s="12">
        <f t="shared" si="2"/>
        <v>7</v>
      </c>
      <c r="AE40" s="12">
        <f t="shared" si="2"/>
        <v>3</v>
      </c>
      <c r="AF40" s="12">
        <f t="shared" si="2"/>
        <v>1</v>
      </c>
      <c r="AG40" s="12">
        <f t="shared" si="2"/>
        <v>7</v>
      </c>
      <c r="AH40" s="12">
        <f t="shared" si="2"/>
        <v>1</v>
      </c>
      <c r="AI40" s="12">
        <f t="shared" si="2"/>
        <v>3</v>
      </c>
      <c r="AJ40" s="12">
        <f t="shared" si="2"/>
        <v>6</v>
      </c>
      <c r="AK40" s="12">
        <f t="shared" si="2"/>
        <v>2</v>
      </c>
      <c r="AL40" s="12">
        <f t="shared" si="2"/>
        <v>3</v>
      </c>
      <c r="AM40" s="12">
        <f t="shared" si="2"/>
        <v>7</v>
      </c>
      <c r="AN40" s="12">
        <f t="shared" si="2"/>
        <v>3</v>
      </c>
      <c r="AO40" s="12">
        <f t="shared" si="2"/>
        <v>1</v>
      </c>
      <c r="AP40" s="12">
        <f t="shared" si="2"/>
        <v>7</v>
      </c>
      <c r="AQ40" s="12">
        <f t="shared" si="2"/>
        <v>3</v>
      </c>
      <c r="AR40" s="12">
        <f t="shared" si="2"/>
        <v>1</v>
      </c>
      <c r="AS40" s="12">
        <f t="shared" si="2"/>
        <v>7</v>
      </c>
      <c r="AT40" s="12">
        <f t="shared" si="2"/>
        <v>2</v>
      </c>
      <c r="AU40" s="12">
        <f t="shared" si="2"/>
        <v>2</v>
      </c>
      <c r="AV40" s="12">
        <f t="shared" si="2"/>
        <v>7</v>
      </c>
      <c r="AW40" s="12">
        <f t="shared" si="2"/>
        <v>2</v>
      </c>
      <c r="AX40" s="12">
        <f t="shared" si="2"/>
        <v>2</v>
      </c>
      <c r="AY40" s="12">
        <f t="shared" ref="AY40:CU40" si="3">SUM(AY15:AY39)</f>
        <v>7</v>
      </c>
      <c r="AZ40" s="12">
        <f t="shared" si="3"/>
        <v>2</v>
      </c>
      <c r="BA40" s="12">
        <f t="shared" si="3"/>
        <v>2</v>
      </c>
      <c r="BB40" s="12">
        <f t="shared" si="3"/>
        <v>5</v>
      </c>
      <c r="BC40" s="12">
        <f t="shared" si="3"/>
        <v>4</v>
      </c>
      <c r="BD40" s="12">
        <f t="shared" si="3"/>
        <v>2</v>
      </c>
      <c r="BE40" s="12">
        <f t="shared" si="3"/>
        <v>7</v>
      </c>
      <c r="BF40" s="12">
        <f t="shared" si="3"/>
        <v>2</v>
      </c>
      <c r="BG40" s="12">
        <f t="shared" si="3"/>
        <v>2</v>
      </c>
      <c r="BH40" s="12">
        <f t="shared" si="3"/>
        <v>7</v>
      </c>
      <c r="BI40" s="12">
        <f t="shared" si="3"/>
        <v>2</v>
      </c>
      <c r="BJ40" s="12">
        <f t="shared" si="3"/>
        <v>2</v>
      </c>
      <c r="BK40" s="12">
        <f t="shared" si="3"/>
        <v>7</v>
      </c>
      <c r="BL40" s="12">
        <f t="shared" si="3"/>
        <v>3</v>
      </c>
      <c r="BM40" s="12">
        <f t="shared" si="3"/>
        <v>1</v>
      </c>
      <c r="BN40" s="12">
        <f t="shared" si="3"/>
        <v>7</v>
      </c>
      <c r="BO40" s="12">
        <f t="shared" si="3"/>
        <v>2</v>
      </c>
      <c r="BP40" s="12">
        <f t="shared" si="3"/>
        <v>2</v>
      </c>
      <c r="BQ40" s="12">
        <f t="shared" si="3"/>
        <v>7</v>
      </c>
      <c r="BR40" s="12">
        <f t="shared" si="3"/>
        <v>2</v>
      </c>
      <c r="BS40" s="12">
        <f t="shared" si="3"/>
        <v>2</v>
      </c>
      <c r="BT40" s="12">
        <f t="shared" si="3"/>
        <v>7</v>
      </c>
      <c r="BU40" s="12">
        <f t="shared" si="3"/>
        <v>3</v>
      </c>
      <c r="BV40" s="12">
        <f t="shared" si="3"/>
        <v>1</v>
      </c>
      <c r="BW40" s="12">
        <f t="shared" si="3"/>
        <v>7</v>
      </c>
      <c r="BX40" s="12">
        <f t="shared" si="3"/>
        <v>3</v>
      </c>
      <c r="BY40" s="12">
        <f t="shared" si="3"/>
        <v>1</v>
      </c>
      <c r="BZ40" s="12">
        <f t="shared" si="3"/>
        <v>7</v>
      </c>
      <c r="CA40" s="12">
        <f t="shared" si="3"/>
        <v>3</v>
      </c>
      <c r="CB40" s="12">
        <f t="shared" si="3"/>
        <v>1</v>
      </c>
      <c r="CC40" s="12">
        <f t="shared" si="3"/>
        <v>7</v>
      </c>
      <c r="CD40" s="12">
        <f t="shared" si="3"/>
        <v>3</v>
      </c>
      <c r="CE40" s="12">
        <f t="shared" si="3"/>
        <v>1</v>
      </c>
      <c r="CF40" s="12">
        <f t="shared" si="3"/>
        <v>7</v>
      </c>
      <c r="CG40" s="12">
        <f t="shared" si="3"/>
        <v>2</v>
      </c>
      <c r="CH40" s="12">
        <f t="shared" si="3"/>
        <v>2</v>
      </c>
      <c r="CI40" s="12">
        <f t="shared" si="3"/>
        <v>7</v>
      </c>
      <c r="CJ40" s="12">
        <f t="shared" si="3"/>
        <v>2</v>
      </c>
      <c r="CK40" s="12">
        <f t="shared" si="3"/>
        <v>2</v>
      </c>
      <c r="CL40" s="12">
        <f t="shared" si="3"/>
        <v>7</v>
      </c>
      <c r="CM40" s="12">
        <f t="shared" si="3"/>
        <v>3</v>
      </c>
      <c r="CN40" s="12">
        <f t="shared" si="3"/>
        <v>1</v>
      </c>
      <c r="CO40" s="12">
        <f t="shared" si="3"/>
        <v>6</v>
      </c>
      <c r="CP40" s="12">
        <f t="shared" si="3"/>
        <v>3</v>
      </c>
      <c r="CQ40" s="12">
        <f t="shared" si="3"/>
        <v>2</v>
      </c>
      <c r="CR40" s="12">
        <f t="shared" si="3"/>
        <v>5</v>
      </c>
      <c r="CS40" s="12">
        <f t="shared" si="3"/>
        <v>4</v>
      </c>
      <c r="CT40" s="12">
        <f t="shared" si="3"/>
        <v>2</v>
      </c>
      <c r="CU40" s="12">
        <f t="shared" si="3"/>
        <v>7</v>
      </c>
      <c r="CV40" s="12">
        <f t="shared" ref="CV40:DH40" si="4">SUM(CV15:CV39)</f>
        <v>2</v>
      </c>
      <c r="CW40" s="12">
        <f t="shared" si="4"/>
        <v>2</v>
      </c>
      <c r="CX40" s="12">
        <f t="shared" si="4"/>
        <v>8</v>
      </c>
      <c r="CY40" s="12">
        <f t="shared" si="4"/>
        <v>2</v>
      </c>
      <c r="CZ40" s="12">
        <f t="shared" si="4"/>
        <v>1</v>
      </c>
      <c r="DA40" s="12">
        <f t="shared" si="4"/>
        <v>7</v>
      </c>
      <c r="DB40" s="12">
        <f t="shared" si="4"/>
        <v>2</v>
      </c>
      <c r="DC40" s="12">
        <f t="shared" si="4"/>
        <v>2</v>
      </c>
      <c r="DD40" s="12">
        <f t="shared" si="4"/>
        <v>7</v>
      </c>
      <c r="DE40" s="12">
        <f t="shared" si="4"/>
        <v>2</v>
      </c>
      <c r="DF40" s="12">
        <f t="shared" si="4"/>
        <v>2</v>
      </c>
      <c r="DG40" s="12">
        <f t="shared" si="4"/>
        <v>5</v>
      </c>
      <c r="DH40" s="12">
        <f t="shared" si="4"/>
        <v>4</v>
      </c>
      <c r="DI40" s="12">
        <f t="shared" ref="DI40:DR40" si="5">SUM(DI15:DI39)</f>
        <v>2</v>
      </c>
      <c r="DJ40" s="12">
        <f t="shared" si="5"/>
        <v>7</v>
      </c>
      <c r="DK40" s="12">
        <f t="shared" si="5"/>
        <v>2</v>
      </c>
      <c r="DL40" s="12">
        <f t="shared" si="5"/>
        <v>2</v>
      </c>
      <c r="DM40" s="12">
        <f t="shared" si="5"/>
        <v>7</v>
      </c>
      <c r="DN40" s="12">
        <f t="shared" si="5"/>
        <v>2</v>
      </c>
      <c r="DO40" s="12">
        <f t="shared" si="5"/>
        <v>2</v>
      </c>
      <c r="DP40" s="12">
        <f t="shared" si="5"/>
        <v>7</v>
      </c>
      <c r="DQ40" s="12">
        <f t="shared" si="5"/>
        <v>2</v>
      </c>
      <c r="DR40" s="12">
        <f t="shared" si="5"/>
        <v>2</v>
      </c>
    </row>
    <row r="41" spans="1:254" ht="37.5" customHeight="1" x14ac:dyDescent="0.3">
      <c r="A41" s="94" t="s">
        <v>225</v>
      </c>
      <c r="B41" s="95"/>
      <c r="C41" s="47">
        <f>C40/11%</f>
        <v>36.363636363636367</v>
      </c>
      <c r="D41" s="47">
        <f t="shared" ref="D41:BO41" si="6">D40/11%</f>
        <v>54.545454545454547</v>
      </c>
      <c r="E41" s="47">
        <f t="shared" si="6"/>
        <v>9.0909090909090917</v>
      </c>
      <c r="F41" s="47">
        <f t="shared" si="6"/>
        <v>45.454545454545453</v>
      </c>
      <c r="G41" s="47">
        <f t="shared" si="6"/>
        <v>36.363636363636367</v>
      </c>
      <c r="H41" s="47">
        <f t="shared" si="6"/>
        <v>18.181818181818183</v>
      </c>
      <c r="I41" s="47">
        <f t="shared" si="6"/>
        <v>27.272727272727273</v>
      </c>
      <c r="J41" s="47">
        <f t="shared" si="6"/>
        <v>54.545454545454547</v>
      </c>
      <c r="K41" s="47">
        <f t="shared" si="6"/>
        <v>18.181818181818183</v>
      </c>
      <c r="L41" s="47">
        <f t="shared" si="6"/>
        <v>36.363636363636367</v>
      </c>
      <c r="M41" s="47">
        <f t="shared" si="6"/>
        <v>54.545454545454547</v>
      </c>
      <c r="N41" s="47">
        <f t="shared" si="6"/>
        <v>9.0909090909090917</v>
      </c>
      <c r="O41" s="47">
        <f t="shared" si="6"/>
        <v>63.636363636363633</v>
      </c>
      <c r="P41" s="47">
        <f t="shared" si="6"/>
        <v>18.181818181818183</v>
      </c>
      <c r="Q41" s="47">
        <f t="shared" si="6"/>
        <v>18.181818181818183</v>
      </c>
      <c r="R41" s="47">
        <f t="shared" si="6"/>
        <v>63.636363636363633</v>
      </c>
      <c r="S41" s="47">
        <f t="shared" si="6"/>
        <v>18.181818181818183</v>
      </c>
      <c r="T41" s="47">
        <f t="shared" si="6"/>
        <v>18.181818181818183</v>
      </c>
      <c r="U41" s="47">
        <f t="shared" si="6"/>
        <v>54.545454545454547</v>
      </c>
      <c r="V41" s="47">
        <f t="shared" si="6"/>
        <v>27.272727272727273</v>
      </c>
      <c r="W41" s="47">
        <f t="shared" si="6"/>
        <v>18.181818181818183</v>
      </c>
      <c r="X41" s="47">
        <f t="shared" si="6"/>
        <v>63.636363636363633</v>
      </c>
      <c r="Y41" s="47">
        <f t="shared" si="6"/>
        <v>18.181818181818183</v>
      </c>
      <c r="Z41" s="47">
        <f t="shared" si="6"/>
        <v>18.181818181818183</v>
      </c>
      <c r="AA41" s="47">
        <f t="shared" si="6"/>
        <v>63.636363636363633</v>
      </c>
      <c r="AB41" s="47">
        <f t="shared" si="6"/>
        <v>18.181818181818183</v>
      </c>
      <c r="AC41" s="47">
        <f t="shared" si="6"/>
        <v>18.181818181818183</v>
      </c>
      <c r="AD41" s="47">
        <f t="shared" si="6"/>
        <v>63.636363636363633</v>
      </c>
      <c r="AE41" s="47">
        <f t="shared" si="6"/>
        <v>27.272727272727273</v>
      </c>
      <c r="AF41" s="47">
        <f t="shared" si="6"/>
        <v>9.0909090909090917</v>
      </c>
      <c r="AG41" s="47">
        <f t="shared" si="6"/>
        <v>63.636363636363633</v>
      </c>
      <c r="AH41" s="47">
        <f t="shared" si="6"/>
        <v>9.0909090909090917</v>
      </c>
      <c r="AI41" s="47">
        <f t="shared" si="6"/>
        <v>27.272727272727273</v>
      </c>
      <c r="AJ41" s="47">
        <f t="shared" si="6"/>
        <v>54.545454545454547</v>
      </c>
      <c r="AK41" s="47">
        <f t="shared" si="6"/>
        <v>18.181818181818183</v>
      </c>
      <c r="AL41" s="47">
        <f t="shared" si="6"/>
        <v>27.272727272727273</v>
      </c>
      <c r="AM41" s="47">
        <f t="shared" si="6"/>
        <v>63.636363636363633</v>
      </c>
      <c r="AN41" s="47">
        <f t="shared" si="6"/>
        <v>27.272727272727273</v>
      </c>
      <c r="AO41" s="47">
        <f t="shared" si="6"/>
        <v>9.0909090909090917</v>
      </c>
      <c r="AP41" s="47">
        <f t="shared" si="6"/>
        <v>63.636363636363633</v>
      </c>
      <c r="AQ41" s="47">
        <f t="shared" si="6"/>
        <v>27.272727272727273</v>
      </c>
      <c r="AR41" s="47">
        <f t="shared" si="6"/>
        <v>9.0909090909090917</v>
      </c>
      <c r="AS41" s="47">
        <f t="shared" si="6"/>
        <v>63.636363636363633</v>
      </c>
      <c r="AT41" s="47">
        <f t="shared" si="6"/>
        <v>18.181818181818183</v>
      </c>
      <c r="AU41" s="47">
        <f t="shared" si="6"/>
        <v>18.181818181818183</v>
      </c>
      <c r="AV41" s="47">
        <f t="shared" si="6"/>
        <v>63.636363636363633</v>
      </c>
      <c r="AW41" s="47">
        <f t="shared" si="6"/>
        <v>18.181818181818183</v>
      </c>
      <c r="AX41" s="47">
        <f t="shared" si="6"/>
        <v>18.181818181818183</v>
      </c>
      <c r="AY41" s="47">
        <f t="shared" si="6"/>
        <v>63.636363636363633</v>
      </c>
      <c r="AZ41" s="47">
        <f t="shared" si="6"/>
        <v>18.181818181818183</v>
      </c>
      <c r="BA41" s="47">
        <f t="shared" si="6"/>
        <v>18.181818181818183</v>
      </c>
      <c r="BB41" s="47">
        <f t="shared" si="6"/>
        <v>45.454545454545453</v>
      </c>
      <c r="BC41" s="47">
        <f t="shared" si="6"/>
        <v>36.363636363636367</v>
      </c>
      <c r="BD41" s="47">
        <f t="shared" si="6"/>
        <v>18.181818181818183</v>
      </c>
      <c r="BE41" s="47">
        <f t="shared" si="6"/>
        <v>63.636363636363633</v>
      </c>
      <c r="BF41" s="47">
        <f t="shared" si="6"/>
        <v>18.181818181818183</v>
      </c>
      <c r="BG41" s="47">
        <f t="shared" si="6"/>
        <v>18.181818181818183</v>
      </c>
      <c r="BH41" s="47">
        <f t="shared" si="6"/>
        <v>63.636363636363633</v>
      </c>
      <c r="BI41" s="47">
        <f t="shared" si="6"/>
        <v>18.181818181818183</v>
      </c>
      <c r="BJ41" s="47">
        <f t="shared" si="6"/>
        <v>18.181818181818183</v>
      </c>
      <c r="BK41" s="47">
        <f t="shared" si="6"/>
        <v>63.636363636363633</v>
      </c>
      <c r="BL41" s="47">
        <f t="shared" si="6"/>
        <v>27.272727272727273</v>
      </c>
      <c r="BM41" s="47">
        <f t="shared" si="6"/>
        <v>9.0909090909090917</v>
      </c>
      <c r="BN41" s="47">
        <f t="shared" si="6"/>
        <v>63.636363636363633</v>
      </c>
      <c r="BO41" s="47">
        <f t="shared" si="6"/>
        <v>18.181818181818183</v>
      </c>
      <c r="BP41" s="47">
        <f t="shared" ref="BP41:DR41" si="7">BP40/11%</f>
        <v>18.181818181818183</v>
      </c>
      <c r="BQ41" s="47">
        <f t="shared" si="7"/>
        <v>63.636363636363633</v>
      </c>
      <c r="BR41" s="47">
        <f t="shared" si="7"/>
        <v>18.181818181818183</v>
      </c>
      <c r="BS41" s="47">
        <f t="shared" si="7"/>
        <v>18.181818181818183</v>
      </c>
      <c r="BT41" s="47">
        <f t="shared" si="7"/>
        <v>63.636363636363633</v>
      </c>
      <c r="BU41" s="47">
        <f t="shared" si="7"/>
        <v>27.272727272727273</v>
      </c>
      <c r="BV41" s="47">
        <f t="shared" si="7"/>
        <v>9.0909090909090917</v>
      </c>
      <c r="BW41" s="47">
        <f t="shared" si="7"/>
        <v>63.636363636363633</v>
      </c>
      <c r="BX41" s="47">
        <f t="shared" si="7"/>
        <v>27.272727272727273</v>
      </c>
      <c r="BY41" s="47">
        <f t="shared" si="7"/>
        <v>9.0909090909090917</v>
      </c>
      <c r="BZ41" s="47">
        <f t="shared" si="7"/>
        <v>63.636363636363633</v>
      </c>
      <c r="CA41" s="47">
        <f t="shared" si="7"/>
        <v>27.272727272727273</v>
      </c>
      <c r="CB41" s="47">
        <f t="shared" si="7"/>
        <v>9.0909090909090917</v>
      </c>
      <c r="CC41" s="47">
        <f t="shared" si="7"/>
        <v>63.636363636363633</v>
      </c>
      <c r="CD41" s="47">
        <f t="shared" si="7"/>
        <v>27.272727272727273</v>
      </c>
      <c r="CE41" s="47">
        <f t="shared" si="7"/>
        <v>9.0909090909090917</v>
      </c>
      <c r="CF41" s="47">
        <f t="shared" si="7"/>
        <v>63.636363636363633</v>
      </c>
      <c r="CG41" s="47">
        <f t="shared" si="7"/>
        <v>18.181818181818183</v>
      </c>
      <c r="CH41" s="47">
        <f t="shared" si="7"/>
        <v>18.181818181818183</v>
      </c>
      <c r="CI41" s="47">
        <f t="shared" si="7"/>
        <v>63.636363636363633</v>
      </c>
      <c r="CJ41" s="47">
        <f t="shared" si="7"/>
        <v>18.181818181818183</v>
      </c>
      <c r="CK41" s="47">
        <f t="shared" si="7"/>
        <v>18.181818181818183</v>
      </c>
      <c r="CL41" s="47">
        <f t="shared" si="7"/>
        <v>63.636363636363633</v>
      </c>
      <c r="CM41" s="47">
        <f t="shared" si="7"/>
        <v>27.272727272727273</v>
      </c>
      <c r="CN41" s="47">
        <f t="shared" si="7"/>
        <v>9.0909090909090917</v>
      </c>
      <c r="CO41" s="47">
        <f t="shared" si="7"/>
        <v>54.545454545454547</v>
      </c>
      <c r="CP41" s="47">
        <f t="shared" si="7"/>
        <v>27.272727272727273</v>
      </c>
      <c r="CQ41" s="47">
        <f t="shared" si="7"/>
        <v>18.181818181818183</v>
      </c>
      <c r="CR41" s="47">
        <f t="shared" si="7"/>
        <v>45.454545454545453</v>
      </c>
      <c r="CS41" s="47">
        <f t="shared" si="7"/>
        <v>36.363636363636367</v>
      </c>
      <c r="CT41" s="47">
        <f t="shared" si="7"/>
        <v>18.181818181818183</v>
      </c>
      <c r="CU41" s="47">
        <f t="shared" si="7"/>
        <v>63.636363636363633</v>
      </c>
      <c r="CV41" s="47">
        <f t="shared" si="7"/>
        <v>18.181818181818183</v>
      </c>
      <c r="CW41" s="47">
        <f t="shared" si="7"/>
        <v>18.181818181818183</v>
      </c>
      <c r="CX41" s="47">
        <f t="shared" si="7"/>
        <v>72.727272727272734</v>
      </c>
      <c r="CY41" s="47">
        <f t="shared" si="7"/>
        <v>18.181818181818183</v>
      </c>
      <c r="CZ41" s="47">
        <f t="shared" si="7"/>
        <v>9.0909090909090917</v>
      </c>
      <c r="DA41" s="47">
        <f t="shared" si="7"/>
        <v>63.636363636363633</v>
      </c>
      <c r="DB41" s="47">
        <f t="shared" si="7"/>
        <v>18.181818181818183</v>
      </c>
      <c r="DC41" s="47">
        <f t="shared" si="7"/>
        <v>18.181818181818183</v>
      </c>
      <c r="DD41" s="47">
        <f t="shared" si="7"/>
        <v>63.636363636363633</v>
      </c>
      <c r="DE41" s="47">
        <f t="shared" si="7"/>
        <v>18.181818181818183</v>
      </c>
      <c r="DF41" s="47">
        <f t="shared" si="7"/>
        <v>18.181818181818183</v>
      </c>
      <c r="DG41" s="47">
        <f t="shared" si="7"/>
        <v>45.454545454545453</v>
      </c>
      <c r="DH41" s="47">
        <f t="shared" si="7"/>
        <v>36.363636363636367</v>
      </c>
      <c r="DI41" s="47">
        <f t="shared" si="7"/>
        <v>18.181818181818183</v>
      </c>
      <c r="DJ41" s="47">
        <f t="shared" si="7"/>
        <v>63.636363636363633</v>
      </c>
      <c r="DK41" s="47">
        <f t="shared" si="7"/>
        <v>18.181818181818183</v>
      </c>
      <c r="DL41" s="47">
        <f t="shared" si="7"/>
        <v>18.181818181818183</v>
      </c>
      <c r="DM41" s="47">
        <f t="shared" si="7"/>
        <v>63.636363636363633</v>
      </c>
      <c r="DN41" s="47">
        <f t="shared" si="7"/>
        <v>18.181818181818183</v>
      </c>
      <c r="DO41" s="47">
        <f t="shared" si="7"/>
        <v>18.181818181818183</v>
      </c>
      <c r="DP41" s="47">
        <f t="shared" si="7"/>
        <v>63.636363636363633</v>
      </c>
      <c r="DQ41" s="47">
        <f t="shared" si="7"/>
        <v>18.181818181818183</v>
      </c>
      <c r="DR41" s="47">
        <f t="shared" si="7"/>
        <v>18.181818181818183</v>
      </c>
    </row>
    <row r="43" spans="1:254" x14ac:dyDescent="0.3">
      <c r="B43" s="96" t="s">
        <v>226</v>
      </c>
      <c r="C43" s="97"/>
      <c r="D43" s="97"/>
      <c r="E43" s="98"/>
      <c r="F43" s="37"/>
      <c r="G43" s="37"/>
    </row>
    <row r="44" spans="1:254" x14ac:dyDescent="0.3">
      <c r="B44" s="10" t="s">
        <v>227</v>
      </c>
      <c r="C44" s="40" t="s">
        <v>228</v>
      </c>
      <c r="D44" s="12">
        <f>E44/100*11</f>
        <v>4</v>
      </c>
      <c r="E44" s="41">
        <f>(C41+F41+I41+L41)/4</f>
        <v>36.363636363636367</v>
      </c>
    </row>
    <row r="45" spans="1:254" x14ac:dyDescent="0.3">
      <c r="B45" s="10" t="s">
        <v>229</v>
      </c>
      <c r="C45" s="40" t="s">
        <v>228</v>
      </c>
      <c r="D45" s="53">
        <v>6</v>
      </c>
      <c r="E45" s="41">
        <f>(D41+G41+J41+M41)/4</f>
        <v>50</v>
      </c>
    </row>
    <row r="46" spans="1:254" x14ac:dyDescent="0.3">
      <c r="B46" s="10" t="s">
        <v>230</v>
      </c>
      <c r="C46" s="40" t="s">
        <v>228</v>
      </c>
      <c r="D46" s="53">
        <v>1</v>
      </c>
      <c r="E46" s="41">
        <f>(E41+H41+K41+N41)/4</f>
        <v>13.636363636363637</v>
      </c>
    </row>
    <row r="47" spans="1:254" x14ac:dyDescent="0.3">
      <c r="B47" s="10"/>
      <c r="C47" s="70"/>
      <c r="D47" s="73">
        <f t="shared" ref="D47:D65" si="8">E47/100*11</f>
        <v>11.000000000000002</v>
      </c>
      <c r="E47" s="74">
        <f>SUM(E44:E46)</f>
        <v>100.00000000000001</v>
      </c>
    </row>
    <row r="48" spans="1:254" ht="15" customHeight="1" x14ac:dyDescent="0.3">
      <c r="B48" s="10"/>
      <c r="C48" s="10"/>
      <c r="D48" s="57" t="s">
        <v>845</v>
      </c>
      <c r="E48" s="21"/>
      <c r="F48" s="99" t="s">
        <v>12</v>
      </c>
      <c r="G48" s="100"/>
    </row>
    <row r="49" spans="2:13" x14ac:dyDescent="0.3">
      <c r="B49" s="10" t="s">
        <v>227</v>
      </c>
      <c r="C49" s="40" t="s">
        <v>231</v>
      </c>
      <c r="D49" s="53">
        <v>7</v>
      </c>
      <c r="E49" s="41">
        <f>(O41+R41+U41+X41)/4</f>
        <v>61.36363636363636</v>
      </c>
      <c r="F49" s="20">
        <v>5</v>
      </c>
      <c r="G49" s="41">
        <f>(AA41+AD41+AG41+AJ41)/4</f>
        <v>61.36363636363636</v>
      </c>
    </row>
    <row r="50" spans="2:13" x14ac:dyDescent="0.3">
      <c r="B50" s="10" t="s">
        <v>229</v>
      </c>
      <c r="C50" s="40" t="s">
        <v>231</v>
      </c>
      <c r="D50" s="53">
        <v>2</v>
      </c>
      <c r="E50" s="41">
        <f>(P41+S41+V41+Y41)/4</f>
        <v>20.454545454545457</v>
      </c>
      <c r="F50" s="20">
        <v>2</v>
      </c>
      <c r="G50" s="41">
        <f>(AB41+AE41+AH41+AK41)/4</f>
        <v>18.181818181818183</v>
      </c>
    </row>
    <row r="51" spans="2:13" x14ac:dyDescent="0.3">
      <c r="B51" s="10" t="s">
        <v>230</v>
      </c>
      <c r="C51" s="40" t="s">
        <v>231</v>
      </c>
      <c r="D51" s="53">
        <f t="shared" si="8"/>
        <v>2</v>
      </c>
      <c r="E51" s="41">
        <f>(Q41+T41+W41+Z41)/4</f>
        <v>18.181818181818183</v>
      </c>
      <c r="F51" s="20">
        <v>2</v>
      </c>
      <c r="G51" s="41">
        <f>(AC41+AF41+AI41+AL41)/4</f>
        <v>20.454545454545453</v>
      </c>
    </row>
    <row r="52" spans="2:13" x14ac:dyDescent="0.3">
      <c r="B52" s="10"/>
      <c r="C52" s="70"/>
      <c r="D52" s="72">
        <f t="shared" si="8"/>
        <v>11</v>
      </c>
      <c r="E52" s="74">
        <f>SUM(E49:E51)</f>
        <v>100</v>
      </c>
      <c r="F52" s="78">
        <f>SUM(F49:F51)</f>
        <v>9</v>
      </c>
      <c r="G52" s="79">
        <f>SUM(G49:G51)</f>
        <v>100</v>
      </c>
    </row>
    <row r="53" spans="2:13" x14ac:dyDescent="0.3">
      <c r="B53" s="10" t="s">
        <v>227</v>
      </c>
      <c r="C53" s="40" t="s">
        <v>232</v>
      </c>
      <c r="D53" s="53">
        <f t="shared" si="8"/>
        <v>7</v>
      </c>
      <c r="E53" s="41">
        <f>(AM41+AP41+AS41+AV41)/4</f>
        <v>63.636363636363633</v>
      </c>
    </row>
    <row r="54" spans="2:13" x14ac:dyDescent="0.3">
      <c r="B54" s="10" t="s">
        <v>229</v>
      </c>
      <c r="C54" s="40" t="s">
        <v>232</v>
      </c>
      <c r="D54" s="53">
        <v>3</v>
      </c>
      <c r="E54" s="41">
        <f>(AN41+AQ41+AT41+AW41)/4</f>
        <v>22.72727272727273</v>
      </c>
    </row>
    <row r="55" spans="2:13" x14ac:dyDescent="0.3">
      <c r="B55" s="10" t="s">
        <v>230</v>
      </c>
      <c r="C55" s="40" t="s">
        <v>232</v>
      </c>
      <c r="D55" s="53">
        <v>1</v>
      </c>
      <c r="E55" s="41">
        <f>(AO41+AR41+AU41+AX41)/4</f>
        <v>13.636363636363637</v>
      </c>
    </row>
    <row r="56" spans="2:13" x14ac:dyDescent="0.3">
      <c r="B56" s="10"/>
      <c r="C56" s="76"/>
      <c r="D56" s="73">
        <f t="shared" si="8"/>
        <v>11</v>
      </c>
      <c r="E56" s="77">
        <f>SUM(E53:E55)</f>
        <v>100</v>
      </c>
      <c r="F56" s="30"/>
    </row>
    <row r="57" spans="2:13" x14ac:dyDescent="0.3">
      <c r="B57" s="10"/>
      <c r="C57" s="40"/>
      <c r="D57" s="57" t="s">
        <v>14</v>
      </c>
      <c r="E57" s="21"/>
      <c r="F57" s="101" t="s">
        <v>15</v>
      </c>
      <c r="G57" s="102"/>
      <c r="H57" s="103" t="s">
        <v>16</v>
      </c>
      <c r="I57" s="104"/>
      <c r="J57" s="86" t="s">
        <v>17</v>
      </c>
      <c r="K57" s="86"/>
      <c r="L57" s="86" t="s">
        <v>18</v>
      </c>
      <c r="M57" s="86"/>
    </row>
    <row r="58" spans="2:13" x14ac:dyDescent="0.3">
      <c r="B58" s="10" t="s">
        <v>227</v>
      </c>
      <c r="C58" s="40" t="s">
        <v>233</v>
      </c>
      <c r="D58" s="53">
        <v>6</v>
      </c>
      <c r="E58" s="41">
        <f>(AY41+BB41+BE41+BH41)/4</f>
        <v>59.090909090909086</v>
      </c>
      <c r="F58" s="12">
        <f>G58/100*11</f>
        <v>7</v>
      </c>
      <c r="G58" s="41">
        <f>(BK41+BN41+BQ41+BT41)/4</f>
        <v>63.636363636363633</v>
      </c>
      <c r="H58" s="12">
        <f>I58/100*11</f>
        <v>7</v>
      </c>
      <c r="I58" s="41">
        <f>(BW41+BZ41+CC41+CF41)/4</f>
        <v>63.636363636363633</v>
      </c>
      <c r="J58" s="12">
        <v>6</v>
      </c>
      <c r="K58" s="41">
        <f>(CI41+CL41+CO41+CR41)/4</f>
        <v>56.818181818181813</v>
      </c>
      <c r="L58" s="12">
        <v>8</v>
      </c>
      <c r="M58" s="41">
        <f>(CU41+CX41+DA41+DD41)/4</f>
        <v>65.909090909090907</v>
      </c>
    </row>
    <row r="59" spans="2:13" x14ac:dyDescent="0.3">
      <c r="B59" s="10" t="s">
        <v>229</v>
      </c>
      <c r="C59" s="40" t="s">
        <v>233</v>
      </c>
      <c r="D59" s="53">
        <v>3</v>
      </c>
      <c r="E59" s="41">
        <f>(AZ41+BC41+BF41+BI41)/4</f>
        <v>22.72727272727273</v>
      </c>
      <c r="F59" s="53">
        <v>3</v>
      </c>
      <c r="G59" s="41">
        <f>(BL41+BO41+BR41+BU41)/4</f>
        <v>22.727272727272727</v>
      </c>
      <c r="H59" s="53">
        <v>3</v>
      </c>
      <c r="I59" s="41">
        <f>(BX41+CA41+CD41+CG41)/4</f>
        <v>25</v>
      </c>
      <c r="J59" s="12">
        <v>4</v>
      </c>
      <c r="K59" s="41">
        <f>(CJ41+CM41+CP41+CS41)/4</f>
        <v>27.272727272727273</v>
      </c>
      <c r="L59" s="12">
        <v>2</v>
      </c>
      <c r="M59" s="41">
        <f>(CV41+CY41+DB41+DE41)/4</f>
        <v>18.181818181818183</v>
      </c>
    </row>
    <row r="60" spans="2:13" x14ac:dyDescent="0.3">
      <c r="B60" s="10" t="s">
        <v>230</v>
      </c>
      <c r="C60" s="40" t="s">
        <v>233</v>
      </c>
      <c r="D60" s="53">
        <f t="shared" si="8"/>
        <v>2</v>
      </c>
      <c r="E60" s="41">
        <f>(BA41+BD41+BG41+BJ41)/4</f>
        <v>18.181818181818183</v>
      </c>
      <c r="F60" s="53">
        <v>1</v>
      </c>
      <c r="G60" s="41">
        <f>(BM41+BP41+BS41+BV41)/4</f>
        <v>13.636363636363637</v>
      </c>
      <c r="H60" s="53">
        <v>1</v>
      </c>
      <c r="I60" s="41">
        <f>(BY41+CB41+CE41+CH41)/4</f>
        <v>11.363636363636363</v>
      </c>
      <c r="J60" s="12">
        <v>1</v>
      </c>
      <c r="K60" s="41">
        <f>(CK41+CN41+CQ41+CT41)/4</f>
        <v>15.90909090909091</v>
      </c>
      <c r="L60" s="12">
        <v>1</v>
      </c>
      <c r="M60" s="41">
        <f>(CW41+CZ41+DC41+DF41)/4</f>
        <v>15.90909090909091</v>
      </c>
    </row>
    <row r="61" spans="2:13" x14ac:dyDescent="0.3">
      <c r="B61" s="10"/>
      <c r="C61" s="70"/>
      <c r="D61" s="72">
        <f t="shared" si="8"/>
        <v>11</v>
      </c>
      <c r="E61" s="72">
        <f>SUM(E58:E60)</f>
        <v>100</v>
      </c>
      <c r="F61" s="72">
        <f t="shared" ref="F61" si="9">G61/100*11</f>
        <v>11</v>
      </c>
      <c r="G61" s="72">
        <f t="shared" ref="G61:M61" si="10">SUM(G58:G60)</f>
        <v>100</v>
      </c>
      <c r="H61" s="72">
        <f t="shared" ref="H61" si="11">I61/100*11</f>
        <v>10.999999999999998</v>
      </c>
      <c r="I61" s="72">
        <f t="shared" si="10"/>
        <v>99.999999999999986</v>
      </c>
      <c r="J61" s="72">
        <f t="shared" si="10"/>
        <v>11</v>
      </c>
      <c r="K61" s="72">
        <f t="shared" si="10"/>
        <v>100</v>
      </c>
      <c r="L61" s="72">
        <f t="shared" si="10"/>
        <v>11</v>
      </c>
      <c r="M61" s="72">
        <f t="shared" si="10"/>
        <v>100</v>
      </c>
    </row>
    <row r="62" spans="2:13" x14ac:dyDescent="0.3">
      <c r="B62" s="10" t="s">
        <v>227</v>
      </c>
      <c r="C62" s="40" t="s">
        <v>234</v>
      </c>
      <c r="D62" s="53">
        <v>6</v>
      </c>
      <c r="E62" s="41">
        <f>(DG41+DJ41+DM41+DP41)/4</f>
        <v>59.090909090909086</v>
      </c>
    </row>
    <row r="63" spans="2:13" x14ac:dyDescent="0.3">
      <c r="B63" s="10" t="s">
        <v>229</v>
      </c>
      <c r="C63" s="40" t="s">
        <v>234</v>
      </c>
      <c r="D63" s="53">
        <v>3</v>
      </c>
      <c r="E63" s="41">
        <f>(DH41+DK41+DN41+DQ41)/4</f>
        <v>22.72727272727273</v>
      </c>
    </row>
    <row r="64" spans="2:13" x14ac:dyDescent="0.3">
      <c r="B64" s="10" t="s">
        <v>230</v>
      </c>
      <c r="C64" s="40" t="s">
        <v>234</v>
      </c>
      <c r="D64" s="53">
        <v>2</v>
      </c>
      <c r="E64" s="41">
        <f>(DI41+DL41+DO41+DR41)/4</f>
        <v>18.181818181818183</v>
      </c>
    </row>
    <row r="65" spans="2:5" x14ac:dyDescent="0.3">
      <c r="B65" s="10"/>
      <c r="C65" s="70"/>
      <c r="D65" s="73">
        <f t="shared" si="8"/>
        <v>11</v>
      </c>
      <c r="E65" s="72">
        <f>SUM(E62:E64)</f>
        <v>100</v>
      </c>
    </row>
  </sheetData>
  <mergeCells count="107">
    <mergeCell ref="DM13:DO13"/>
    <mergeCell ref="DP13:DR13"/>
    <mergeCell ref="A40:B40"/>
    <mergeCell ref="A41:B41"/>
    <mergeCell ref="B43:E43"/>
    <mergeCell ref="F48:G48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CL12:CN12"/>
    <mergeCell ref="CO12:CQ12"/>
    <mergeCell ref="CR12:CT12"/>
    <mergeCell ref="CU12:CW12"/>
    <mergeCell ref="CX12:CZ12"/>
    <mergeCell ref="DA12:DC12"/>
    <mergeCell ref="DD12:DF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scale="46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4"/>
  <sheetViews>
    <sheetView topLeftCell="A3" zoomScale="75" zoomScaleNormal="75" workbookViewId="0">
      <pane xSplit="2" ySplit="11" topLeftCell="C38" activePane="bottomRight" state="frozen"/>
      <selection pane="topRight"/>
      <selection pane="bottomLeft"/>
      <selection pane="bottomRight" activeCell="H63" sqref="H63"/>
    </sheetView>
  </sheetViews>
  <sheetFormatPr defaultColWidth="9" defaultRowHeight="14.4" x14ac:dyDescent="0.3"/>
  <cols>
    <col min="2" max="2" width="34.88671875" customWidth="1"/>
    <col min="6" max="6" width="12.88671875"/>
    <col min="8" max="8" width="12.88671875"/>
  </cols>
  <sheetData>
    <row r="1" spans="1:254" ht="15.6" x14ac:dyDescent="0.3">
      <c r="A1" s="1" t="s">
        <v>0</v>
      </c>
      <c r="B1" s="2" t="s">
        <v>235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81" t="s">
        <v>850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6"/>
      <c r="S2" s="6"/>
      <c r="T2" s="6"/>
      <c r="U2" s="6"/>
      <c r="V2" s="6"/>
      <c r="FI2" s="82" t="s">
        <v>2</v>
      </c>
      <c r="FJ2" s="82"/>
    </row>
    <row r="3" spans="1:254" ht="15.6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105" t="s">
        <v>3</v>
      </c>
      <c r="B4" s="105" t="s">
        <v>4</v>
      </c>
      <c r="C4" s="83" t="s">
        <v>5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06" t="s">
        <v>6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85" t="s">
        <v>7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09" t="s">
        <v>8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86" t="s">
        <v>9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105"/>
      <c r="B5" s="105"/>
      <c r="C5" s="87" t="s">
        <v>10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87" t="s">
        <v>11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84" t="s">
        <v>12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236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7" t="s">
        <v>237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14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8" t="s">
        <v>238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16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12" t="s">
        <v>17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8" t="s">
        <v>18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4" t="s">
        <v>239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54" ht="15.6" hidden="1" x14ac:dyDescent="0.3">
      <c r="A6" s="105"/>
      <c r="B6" s="10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25"/>
      <c r="S6" s="25"/>
      <c r="T6" s="25"/>
      <c r="U6" s="25"/>
      <c r="V6" s="25"/>
      <c r="W6" s="25"/>
      <c r="X6" s="25"/>
      <c r="Y6" s="25"/>
      <c r="Z6" s="25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6" hidden="1" x14ac:dyDescent="0.3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25"/>
      <c r="S7" s="25"/>
      <c r="T7" s="25"/>
      <c r="U7" s="25"/>
      <c r="V7" s="25"/>
      <c r="W7" s="25"/>
      <c r="X7" s="25"/>
      <c r="Y7" s="25"/>
      <c r="Z7" s="25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6" hidden="1" x14ac:dyDescent="0.3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25"/>
      <c r="S8" s="25"/>
      <c r="T8" s="25"/>
      <c r="U8" s="25"/>
      <c r="V8" s="25"/>
      <c r="W8" s="25"/>
      <c r="X8" s="25"/>
      <c r="Y8" s="25"/>
      <c r="Z8" s="25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6" hidden="1" x14ac:dyDescent="0.3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25"/>
      <c r="S9" s="25"/>
      <c r="T9" s="25"/>
      <c r="U9" s="25"/>
      <c r="V9" s="25"/>
      <c r="W9" s="25"/>
      <c r="X9" s="25"/>
      <c r="Y9" s="25"/>
      <c r="Z9" s="25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6" hidden="1" x14ac:dyDescent="0.3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25"/>
      <c r="S10" s="25"/>
      <c r="T10" s="25"/>
      <c r="U10" s="25"/>
      <c r="V10" s="25"/>
      <c r="W10" s="25"/>
      <c r="X10" s="25"/>
      <c r="Y10" s="25"/>
      <c r="Z10" s="25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6" x14ac:dyDescent="0.3">
      <c r="A11" s="105"/>
      <c r="B11" s="105"/>
      <c r="C11" s="90" t="s">
        <v>240</v>
      </c>
      <c r="D11" s="90" t="s">
        <v>21</v>
      </c>
      <c r="E11" s="90" t="s">
        <v>22</v>
      </c>
      <c r="F11" s="90" t="s">
        <v>241</v>
      </c>
      <c r="G11" s="90" t="s">
        <v>24</v>
      </c>
      <c r="H11" s="90" t="s">
        <v>25</v>
      </c>
      <c r="I11" s="90" t="s">
        <v>242</v>
      </c>
      <c r="J11" s="90" t="s">
        <v>27</v>
      </c>
      <c r="K11" s="90" t="s">
        <v>28</v>
      </c>
      <c r="L11" s="90" t="s">
        <v>243</v>
      </c>
      <c r="M11" s="90" t="s">
        <v>27</v>
      </c>
      <c r="N11" s="90" t="s">
        <v>28</v>
      </c>
      <c r="O11" s="90" t="s">
        <v>244</v>
      </c>
      <c r="P11" s="90" t="s">
        <v>245</v>
      </c>
      <c r="Q11" s="90" t="s">
        <v>246</v>
      </c>
      <c r="R11" s="90" t="s">
        <v>247</v>
      </c>
      <c r="S11" s="90"/>
      <c r="T11" s="90"/>
      <c r="U11" s="90" t="s">
        <v>248</v>
      </c>
      <c r="V11" s="90"/>
      <c r="W11" s="90"/>
      <c r="X11" s="90" t="s">
        <v>249</v>
      </c>
      <c r="Y11" s="90"/>
      <c r="Z11" s="90"/>
      <c r="AA11" s="89" t="s">
        <v>250</v>
      </c>
      <c r="AB11" s="89"/>
      <c r="AC11" s="89"/>
      <c r="AD11" s="90" t="s">
        <v>251</v>
      </c>
      <c r="AE11" s="90"/>
      <c r="AF11" s="90"/>
      <c r="AG11" s="90" t="s">
        <v>252</v>
      </c>
      <c r="AH11" s="90"/>
      <c r="AI11" s="90"/>
      <c r="AJ11" s="89" t="s">
        <v>253</v>
      </c>
      <c r="AK11" s="89"/>
      <c r="AL11" s="89"/>
      <c r="AM11" s="90" t="s">
        <v>254</v>
      </c>
      <c r="AN11" s="90"/>
      <c r="AO11" s="90"/>
      <c r="AP11" s="90" t="s">
        <v>255</v>
      </c>
      <c r="AQ11" s="90"/>
      <c r="AR11" s="90"/>
      <c r="AS11" s="90" t="s">
        <v>256</v>
      </c>
      <c r="AT11" s="90"/>
      <c r="AU11" s="90"/>
      <c r="AV11" s="90" t="s">
        <v>257</v>
      </c>
      <c r="AW11" s="90"/>
      <c r="AX11" s="90"/>
      <c r="AY11" s="90" t="s">
        <v>258</v>
      </c>
      <c r="AZ11" s="90"/>
      <c r="BA11" s="90"/>
      <c r="BB11" s="90" t="s">
        <v>259</v>
      </c>
      <c r="BC11" s="90"/>
      <c r="BD11" s="90"/>
      <c r="BE11" s="90" t="s">
        <v>260</v>
      </c>
      <c r="BF11" s="90"/>
      <c r="BG11" s="90"/>
      <c r="BH11" s="90" t="s">
        <v>261</v>
      </c>
      <c r="BI11" s="90"/>
      <c r="BJ11" s="90"/>
      <c r="BK11" s="89" t="s">
        <v>262</v>
      </c>
      <c r="BL11" s="89"/>
      <c r="BM11" s="89"/>
      <c r="BN11" s="89" t="s">
        <v>263</v>
      </c>
      <c r="BO11" s="89"/>
      <c r="BP11" s="89"/>
      <c r="BQ11" s="89" t="s">
        <v>264</v>
      </c>
      <c r="BR11" s="89"/>
      <c r="BS11" s="89"/>
      <c r="BT11" s="89" t="s">
        <v>265</v>
      </c>
      <c r="BU11" s="89"/>
      <c r="BV11" s="89"/>
      <c r="BW11" s="89" t="s">
        <v>266</v>
      </c>
      <c r="BX11" s="89"/>
      <c r="BY11" s="89"/>
      <c r="BZ11" s="89" t="s">
        <v>267</v>
      </c>
      <c r="CA11" s="89"/>
      <c r="CB11" s="89"/>
      <c r="CC11" s="89" t="s">
        <v>268</v>
      </c>
      <c r="CD11" s="89"/>
      <c r="CE11" s="89"/>
      <c r="CF11" s="89" t="s">
        <v>269</v>
      </c>
      <c r="CG11" s="89"/>
      <c r="CH11" s="89"/>
      <c r="CI11" s="89" t="s">
        <v>270</v>
      </c>
      <c r="CJ11" s="89"/>
      <c r="CK11" s="89"/>
      <c r="CL11" s="89" t="s">
        <v>271</v>
      </c>
      <c r="CM11" s="89"/>
      <c r="CN11" s="89"/>
      <c r="CO11" s="89" t="s">
        <v>272</v>
      </c>
      <c r="CP11" s="89"/>
      <c r="CQ11" s="89"/>
      <c r="CR11" s="89" t="s">
        <v>273</v>
      </c>
      <c r="CS11" s="89"/>
      <c r="CT11" s="89"/>
      <c r="CU11" s="89" t="s">
        <v>274</v>
      </c>
      <c r="CV11" s="89"/>
      <c r="CW11" s="89"/>
      <c r="CX11" s="89" t="s">
        <v>275</v>
      </c>
      <c r="CY11" s="89"/>
      <c r="CZ11" s="89"/>
      <c r="DA11" s="89" t="s">
        <v>276</v>
      </c>
      <c r="DB11" s="89"/>
      <c r="DC11" s="89"/>
      <c r="DD11" s="89" t="s">
        <v>277</v>
      </c>
      <c r="DE11" s="89"/>
      <c r="DF11" s="89"/>
      <c r="DG11" s="89" t="s">
        <v>278</v>
      </c>
      <c r="DH11" s="89"/>
      <c r="DI11" s="89"/>
      <c r="DJ11" s="89" t="s">
        <v>279</v>
      </c>
      <c r="DK11" s="89"/>
      <c r="DL11" s="89"/>
      <c r="DM11" s="89" t="s">
        <v>280</v>
      </c>
      <c r="DN11" s="89"/>
      <c r="DO11" s="89"/>
      <c r="DP11" s="89" t="s">
        <v>281</v>
      </c>
      <c r="DQ11" s="89"/>
      <c r="DR11" s="89"/>
      <c r="DS11" s="89" t="s">
        <v>282</v>
      </c>
      <c r="DT11" s="89"/>
      <c r="DU11" s="89"/>
      <c r="DV11" s="89" t="s">
        <v>283</v>
      </c>
      <c r="DW11" s="89"/>
      <c r="DX11" s="89"/>
      <c r="DY11" s="89" t="s">
        <v>284</v>
      </c>
      <c r="DZ11" s="89"/>
      <c r="EA11" s="89"/>
      <c r="EB11" s="89" t="s">
        <v>285</v>
      </c>
      <c r="EC11" s="89"/>
      <c r="ED11" s="89"/>
      <c r="EE11" s="89" t="s">
        <v>286</v>
      </c>
      <c r="EF11" s="89"/>
      <c r="EG11" s="89"/>
      <c r="EH11" s="89" t="s">
        <v>287</v>
      </c>
      <c r="EI11" s="89"/>
      <c r="EJ11" s="89"/>
      <c r="EK11" s="89" t="s">
        <v>288</v>
      </c>
      <c r="EL11" s="89"/>
      <c r="EM11" s="89"/>
      <c r="EN11" s="89" t="s">
        <v>289</v>
      </c>
      <c r="EO11" s="89"/>
      <c r="EP11" s="89"/>
      <c r="EQ11" s="89" t="s">
        <v>290</v>
      </c>
      <c r="ER11" s="89"/>
      <c r="ES11" s="89"/>
      <c r="ET11" s="89" t="s">
        <v>291</v>
      </c>
      <c r="EU11" s="89"/>
      <c r="EV11" s="89"/>
      <c r="EW11" s="89" t="s">
        <v>292</v>
      </c>
      <c r="EX11" s="89"/>
      <c r="EY11" s="89"/>
      <c r="EZ11" s="89" t="s">
        <v>293</v>
      </c>
      <c r="FA11" s="89"/>
      <c r="FB11" s="89"/>
      <c r="FC11" s="89" t="s">
        <v>294</v>
      </c>
      <c r="FD11" s="89"/>
      <c r="FE11" s="89"/>
      <c r="FF11" s="89" t="s">
        <v>295</v>
      </c>
      <c r="FG11" s="89"/>
      <c r="FH11" s="89"/>
      <c r="FI11" s="89" t="s">
        <v>296</v>
      </c>
      <c r="FJ11" s="89"/>
      <c r="FK11" s="89"/>
    </row>
    <row r="12" spans="1:254" ht="79.5" customHeight="1" x14ac:dyDescent="0.3">
      <c r="A12" s="105"/>
      <c r="B12" s="105"/>
      <c r="C12" s="91" t="s">
        <v>297</v>
      </c>
      <c r="D12" s="91"/>
      <c r="E12" s="91"/>
      <c r="F12" s="91" t="s">
        <v>298</v>
      </c>
      <c r="G12" s="91"/>
      <c r="H12" s="91"/>
      <c r="I12" s="91" t="s">
        <v>299</v>
      </c>
      <c r="J12" s="91"/>
      <c r="K12" s="91"/>
      <c r="L12" s="91" t="s">
        <v>300</v>
      </c>
      <c r="M12" s="91"/>
      <c r="N12" s="91"/>
      <c r="O12" s="91" t="s">
        <v>301</v>
      </c>
      <c r="P12" s="91"/>
      <c r="Q12" s="91"/>
      <c r="R12" s="91" t="s">
        <v>302</v>
      </c>
      <c r="S12" s="91"/>
      <c r="T12" s="91"/>
      <c r="U12" s="91" t="s">
        <v>303</v>
      </c>
      <c r="V12" s="91"/>
      <c r="W12" s="91"/>
      <c r="X12" s="91" t="s">
        <v>304</v>
      </c>
      <c r="Y12" s="91"/>
      <c r="Z12" s="91"/>
      <c r="AA12" s="91" t="s">
        <v>305</v>
      </c>
      <c r="AB12" s="91"/>
      <c r="AC12" s="91"/>
      <c r="AD12" s="91" t="s">
        <v>306</v>
      </c>
      <c r="AE12" s="91"/>
      <c r="AF12" s="91"/>
      <c r="AG12" s="91" t="s">
        <v>307</v>
      </c>
      <c r="AH12" s="91"/>
      <c r="AI12" s="91"/>
      <c r="AJ12" s="91" t="s">
        <v>308</v>
      </c>
      <c r="AK12" s="91"/>
      <c r="AL12" s="91"/>
      <c r="AM12" s="91" t="s">
        <v>309</v>
      </c>
      <c r="AN12" s="91"/>
      <c r="AO12" s="91"/>
      <c r="AP12" s="91" t="s">
        <v>310</v>
      </c>
      <c r="AQ12" s="91"/>
      <c r="AR12" s="91"/>
      <c r="AS12" s="91" t="s">
        <v>311</v>
      </c>
      <c r="AT12" s="91"/>
      <c r="AU12" s="91"/>
      <c r="AV12" s="91" t="s">
        <v>312</v>
      </c>
      <c r="AW12" s="91"/>
      <c r="AX12" s="91"/>
      <c r="AY12" s="91" t="s">
        <v>313</v>
      </c>
      <c r="AZ12" s="91"/>
      <c r="BA12" s="91"/>
      <c r="BB12" s="91" t="s">
        <v>314</v>
      </c>
      <c r="BC12" s="91"/>
      <c r="BD12" s="91"/>
      <c r="BE12" s="91" t="s">
        <v>315</v>
      </c>
      <c r="BF12" s="91"/>
      <c r="BG12" s="91"/>
      <c r="BH12" s="91" t="s">
        <v>316</v>
      </c>
      <c r="BI12" s="91"/>
      <c r="BJ12" s="91"/>
      <c r="BK12" s="91" t="s">
        <v>317</v>
      </c>
      <c r="BL12" s="91"/>
      <c r="BM12" s="91"/>
      <c r="BN12" s="91" t="s">
        <v>318</v>
      </c>
      <c r="BO12" s="91"/>
      <c r="BP12" s="91"/>
      <c r="BQ12" s="91" t="s">
        <v>319</v>
      </c>
      <c r="BR12" s="91"/>
      <c r="BS12" s="91"/>
      <c r="BT12" s="91" t="s">
        <v>320</v>
      </c>
      <c r="BU12" s="91"/>
      <c r="BV12" s="91"/>
      <c r="BW12" s="91" t="s">
        <v>321</v>
      </c>
      <c r="BX12" s="91"/>
      <c r="BY12" s="91"/>
      <c r="BZ12" s="91" t="s">
        <v>322</v>
      </c>
      <c r="CA12" s="91"/>
      <c r="CB12" s="91"/>
      <c r="CC12" s="91" t="s">
        <v>323</v>
      </c>
      <c r="CD12" s="91"/>
      <c r="CE12" s="91"/>
      <c r="CF12" s="113" t="s">
        <v>324</v>
      </c>
      <c r="CG12" s="113"/>
      <c r="CH12" s="113"/>
      <c r="CI12" s="91" t="s">
        <v>325</v>
      </c>
      <c r="CJ12" s="91"/>
      <c r="CK12" s="91"/>
      <c r="CL12" s="91" t="s">
        <v>326</v>
      </c>
      <c r="CM12" s="91"/>
      <c r="CN12" s="91"/>
      <c r="CO12" s="91" t="s">
        <v>327</v>
      </c>
      <c r="CP12" s="91"/>
      <c r="CQ12" s="91"/>
      <c r="CR12" s="113" t="s">
        <v>328</v>
      </c>
      <c r="CS12" s="113"/>
      <c r="CT12" s="113"/>
      <c r="CU12" s="91" t="s">
        <v>329</v>
      </c>
      <c r="CV12" s="91"/>
      <c r="CW12" s="91"/>
      <c r="CX12" s="91" t="s">
        <v>330</v>
      </c>
      <c r="CY12" s="91"/>
      <c r="CZ12" s="91"/>
      <c r="DA12" s="91" t="s">
        <v>331</v>
      </c>
      <c r="DB12" s="91"/>
      <c r="DC12" s="91"/>
      <c r="DD12" s="113" t="s">
        <v>332</v>
      </c>
      <c r="DE12" s="113"/>
      <c r="DF12" s="113"/>
      <c r="DG12" s="113" t="s">
        <v>333</v>
      </c>
      <c r="DH12" s="113"/>
      <c r="DI12" s="113"/>
      <c r="DJ12" s="113" t="s">
        <v>334</v>
      </c>
      <c r="DK12" s="113"/>
      <c r="DL12" s="113"/>
      <c r="DM12" s="113" t="s">
        <v>335</v>
      </c>
      <c r="DN12" s="113"/>
      <c r="DO12" s="113"/>
      <c r="DP12" s="113" t="s">
        <v>336</v>
      </c>
      <c r="DQ12" s="113"/>
      <c r="DR12" s="113"/>
      <c r="DS12" s="113" t="s">
        <v>337</v>
      </c>
      <c r="DT12" s="113"/>
      <c r="DU12" s="113"/>
      <c r="DV12" s="113" t="s">
        <v>338</v>
      </c>
      <c r="DW12" s="113"/>
      <c r="DX12" s="113"/>
      <c r="DY12" s="113" t="s">
        <v>339</v>
      </c>
      <c r="DZ12" s="113"/>
      <c r="EA12" s="113"/>
      <c r="EB12" s="113" t="s">
        <v>340</v>
      </c>
      <c r="EC12" s="113"/>
      <c r="ED12" s="113"/>
      <c r="EE12" s="113" t="s">
        <v>341</v>
      </c>
      <c r="EF12" s="113"/>
      <c r="EG12" s="113"/>
      <c r="EH12" s="113" t="s">
        <v>342</v>
      </c>
      <c r="EI12" s="113"/>
      <c r="EJ12" s="113"/>
      <c r="EK12" s="113" t="s">
        <v>343</v>
      </c>
      <c r="EL12" s="113"/>
      <c r="EM12" s="113"/>
      <c r="EN12" s="113" t="s">
        <v>344</v>
      </c>
      <c r="EO12" s="113"/>
      <c r="EP12" s="113"/>
      <c r="EQ12" s="113" t="s">
        <v>345</v>
      </c>
      <c r="ER12" s="113"/>
      <c r="ES12" s="113"/>
      <c r="ET12" s="113" t="s">
        <v>346</v>
      </c>
      <c r="EU12" s="113"/>
      <c r="EV12" s="113"/>
      <c r="EW12" s="113" t="s">
        <v>347</v>
      </c>
      <c r="EX12" s="113"/>
      <c r="EY12" s="113"/>
      <c r="EZ12" s="113" t="s">
        <v>348</v>
      </c>
      <c r="FA12" s="113"/>
      <c r="FB12" s="113"/>
      <c r="FC12" s="113" t="s">
        <v>349</v>
      </c>
      <c r="FD12" s="113"/>
      <c r="FE12" s="113"/>
      <c r="FF12" s="113" t="s">
        <v>350</v>
      </c>
      <c r="FG12" s="113"/>
      <c r="FH12" s="113"/>
      <c r="FI12" s="113" t="s">
        <v>351</v>
      </c>
      <c r="FJ12" s="113"/>
      <c r="FK12" s="113"/>
    </row>
    <row r="13" spans="1:254" ht="180.6" x14ac:dyDescent="0.3">
      <c r="A13" s="105"/>
      <c r="B13" s="105"/>
      <c r="C13" s="35" t="s">
        <v>352</v>
      </c>
      <c r="D13" s="35" t="s">
        <v>353</v>
      </c>
      <c r="E13" s="35" t="s">
        <v>354</v>
      </c>
      <c r="F13" s="35" t="s">
        <v>355</v>
      </c>
      <c r="G13" s="35" t="s">
        <v>356</v>
      </c>
      <c r="H13" s="35" t="s">
        <v>357</v>
      </c>
      <c r="I13" s="35" t="s">
        <v>358</v>
      </c>
      <c r="J13" s="35" t="s">
        <v>359</v>
      </c>
      <c r="K13" s="35" t="s">
        <v>360</v>
      </c>
      <c r="L13" s="35" t="s">
        <v>361</v>
      </c>
      <c r="M13" s="35" t="s">
        <v>362</v>
      </c>
      <c r="N13" s="35" t="s">
        <v>363</v>
      </c>
      <c r="O13" s="35" t="s">
        <v>364</v>
      </c>
      <c r="P13" s="35" t="s">
        <v>365</v>
      </c>
      <c r="Q13" s="35" t="s">
        <v>366</v>
      </c>
      <c r="R13" s="35" t="s">
        <v>117</v>
      </c>
      <c r="S13" s="35" t="s">
        <v>367</v>
      </c>
      <c r="T13" s="35" t="s">
        <v>368</v>
      </c>
      <c r="U13" s="35" t="s">
        <v>369</v>
      </c>
      <c r="V13" s="35" t="s">
        <v>370</v>
      </c>
      <c r="W13" s="35" t="s">
        <v>371</v>
      </c>
      <c r="X13" s="35" t="s">
        <v>372</v>
      </c>
      <c r="Y13" s="35" t="s">
        <v>373</v>
      </c>
      <c r="Z13" s="35" t="s">
        <v>374</v>
      </c>
      <c r="AA13" s="35" t="s">
        <v>375</v>
      </c>
      <c r="AB13" s="35" t="s">
        <v>376</v>
      </c>
      <c r="AC13" s="35" t="s">
        <v>377</v>
      </c>
      <c r="AD13" s="35" t="s">
        <v>117</v>
      </c>
      <c r="AE13" s="35" t="s">
        <v>378</v>
      </c>
      <c r="AF13" s="35" t="s">
        <v>121</v>
      </c>
      <c r="AG13" s="35" t="s">
        <v>379</v>
      </c>
      <c r="AH13" s="35" t="s">
        <v>380</v>
      </c>
      <c r="AI13" s="35" t="s">
        <v>381</v>
      </c>
      <c r="AJ13" s="35" t="s">
        <v>382</v>
      </c>
      <c r="AK13" s="35" t="s">
        <v>383</v>
      </c>
      <c r="AL13" s="35" t="s">
        <v>384</v>
      </c>
      <c r="AM13" s="35" t="s">
        <v>385</v>
      </c>
      <c r="AN13" s="35" t="s">
        <v>386</v>
      </c>
      <c r="AO13" s="35" t="s">
        <v>387</v>
      </c>
      <c r="AP13" s="35" t="s">
        <v>133</v>
      </c>
      <c r="AQ13" s="35" t="s">
        <v>388</v>
      </c>
      <c r="AR13" s="35" t="s">
        <v>368</v>
      </c>
      <c r="AS13" s="35" t="s">
        <v>389</v>
      </c>
      <c r="AT13" s="35" t="s">
        <v>390</v>
      </c>
      <c r="AU13" s="35" t="s">
        <v>391</v>
      </c>
      <c r="AV13" s="35" t="s">
        <v>117</v>
      </c>
      <c r="AW13" s="35" t="s">
        <v>367</v>
      </c>
      <c r="AX13" s="35" t="s">
        <v>368</v>
      </c>
      <c r="AY13" s="35" t="s">
        <v>392</v>
      </c>
      <c r="AZ13" s="35" t="s">
        <v>393</v>
      </c>
      <c r="BA13" s="35" t="s">
        <v>116</v>
      </c>
      <c r="BB13" s="35" t="s">
        <v>394</v>
      </c>
      <c r="BC13" s="35" t="s">
        <v>395</v>
      </c>
      <c r="BD13" s="35" t="s">
        <v>396</v>
      </c>
      <c r="BE13" s="35" t="s">
        <v>397</v>
      </c>
      <c r="BF13" s="35" t="s">
        <v>398</v>
      </c>
      <c r="BG13" s="35" t="s">
        <v>399</v>
      </c>
      <c r="BH13" s="35" t="s">
        <v>400</v>
      </c>
      <c r="BI13" s="35" t="s">
        <v>388</v>
      </c>
      <c r="BJ13" s="35" t="s">
        <v>401</v>
      </c>
      <c r="BK13" s="35" t="s">
        <v>402</v>
      </c>
      <c r="BL13" s="35" t="s">
        <v>403</v>
      </c>
      <c r="BM13" s="35" t="s">
        <v>404</v>
      </c>
      <c r="BN13" s="35" t="s">
        <v>405</v>
      </c>
      <c r="BO13" s="35" t="s">
        <v>406</v>
      </c>
      <c r="BP13" s="35" t="s">
        <v>407</v>
      </c>
      <c r="BQ13" s="35" t="s">
        <v>408</v>
      </c>
      <c r="BR13" s="35" t="s">
        <v>409</v>
      </c>
      <c r="BS13" s="35" t="s">
        <v>143</v>
      </c>
      <c r="BT13" s="35" t="s">
        <v>410</v>
      </c>
      <c r="BU13" s="35" t="s">
        <v>411</v>
      </c>
      <c r="BV13" s="35" t="s">
        <v>412</v>
      </c>
      <c r="BW13" s="35" t="s">
        <v>413</v>
      </c>
      <c r="BX13" s="35" t="s">
        <v>414</v>
      </c>
      <c r="BY13" s="35" t="s">
        <v>415</v>
      </c>
      <c r="BZ13" s="35" t="s">
        <v>161</v>
      </c>
      <c r="CA13" s="35" t="s">
        <v>416</v>
      </c>
      <c r="CB13" s="35" t="s">
        <v>417</v>
      </c>
      <c r="CC13" s="35" t="s">
        <v>418</v>
      </c>
      <c r="CD13" s="35" t="s">
        <v>419</v>
      </c>
      <c r="CE13" s="35" t="s">
        <v>420</v>
      </c>
      <c r="CF13" s="44" t="s">
        <v>421</v>
      </c>
      <c r="CG13" s="44" t="s">
        <v>422</v>
      </c>
      <c r="CH13" s="44" t="s">
        <v>423</v>
      </c>
      <c r="CI13" s="35" t="s">
        <v>424</v>
      </c>
      <c r="CJ13" s="35" t="s">
        <v>425</v>
      </c>
      <c r="CK13" s="35" t="s">
        <v>426</v>
      </c>
      <c r="CL13" s="35" t="s">
        <v>427</v>
      </c>
      <c r="CM13" s="35" t="s">
        <v>428</v>
      </c>
      <c r="CN13" s="35" t="s">
        <v>429</v>
      </c>
      <c r="CO13" s="35" t="s">
        <v>430</v>
      </c>
      <c r="CP13" s="35" t="s">
        <v>431</v>
      </c>
      <c r="CQ13" s="35" t="s">
        <v>432</v>
      </c>
      <c r="CR13" s="44" t="s">
        <v>433</v>
      </c>
      <c r="CS13" s="44" t="s">
        <v>434</v>
      </c>
      <c r="CT13" s="44" t="s">
        <v>435</v>
      </c>
      <c r="CU13" s="35" t="s">
        <v>436</v>
      </c>
      <c r="CV13" s="35" t="s">
        <v>437</v>
      </c>
      <c r="CW13" s="35" t="s">
        <v>438</v>
      </c>
      <c r="CX13" s="35" t="s">
        <v>439</v>
      </c>
      <c r="CY13" s="35" t="s">
        <v>440</v>
      </c>
      <c r="CZ13" s="35" t="s">
        <v>441</v>
      </c>
      <c r="DA13" s="35" t="s">
        <v>442</v>
      </c>
      <c r="DB13" s="35" t="s">
        <v>443</v>
      </c>
      <c r="DC13" s="35" t="s">
        <v>444</v>
      </c>
      <c r="DD13" s="44" t="s">
        <v>424</v>
      </c>
      <c r="DE13" s="44" t="s">
        <v>445</v>
      </c>
      <c r="DF13" s="44" t="s">
        <v>446</v>
      </c>
      <c r="DG13" s="44" t="s">
        <v>447</v>
      </c>
      <c r="DH13" s="44" t="s">
        <v>448</v>
      </c>
      <c r="DI13" s="44" t="s">
        <v>449</v>
      </c>
      <c r="DJ13" s="44" t="s">
        <v>450</v>
      </c>
      <c r="DK13" s="44" t="s">
        <v>451</v>
      </c>
      <c r="DL13" s="44" t="s">
        <v>452</v>
      </c>
      <c r="DM13" s="44" t="s">
        <v>453</v>
      </c>
      <c r="DN13" s="44" t="s">
        <v>454</v>
      </c>
      <c r="DO13" s="44" t="s">
        <v>455</v>
      </c>
      <c r="DP13" s="44" t="s">
        <v>456</v>
      </c>
      <c r="DQ13" s="44" t="s">
        <v>457</v>
      </c>
      <c r="DR13" s="44" t="s">
        <v>458</v>
      </c>
      <c r="DS13" s="44" t="s">
        <v>459</v>
      </c>
      <c r="DT13" s="44" t="s">
        <v>460</v>
      </c>
      <c r="DU13" s="44" t="s">
        <v>160</v>
      </c>
      <c r="DV13" s="44" t="s">
        <v>461</v>
      </c>
      <c r="DW13" s="44" t="s">
        <v>462</v>
      </c>
      <c r="DX13" s="44" t="s">
        <v>463</v>
      </c>
      <c r="DY13" s="44" t="s">
        <v>464</v>
      </c>
      <c r="DZ13" s="44" t="s">
        <v>465</v>
      </c>
      <c r="EA13" s="44" t="s">
        <v>466</v>
      </c>
      <c r="EB13" s="44" t="s">
        <v>467</v>
      </c>
      <c r="EC13" s="44" t="s">
        <v>468</v>
      </c>
      <c r="ED13" s="44" t="s">
        <v>469</v>
      </c>
      <c r="EE13" s="44" t="s">
        <v>470</v>
      </c>
      <c r="EF13" s="44" t="s">
        <v>471</v>
      </c>
      <c r="EG13" s="44" t="s">
        <v>472</v>
      </c>
      <c r="EH13" s="44" t="s">
        <v>392</v>
      </c>
      <c r="EI13" s="44" t="s">
        <v>473</v>
      </c>
      <c r="EJ13" s="44" t="s">
        <v>116</v>
      </c>
      <c r="EK13" s="44" t="s">
        <v>474</v>
      </c>
      <c r="EL13" s="44" t="s">
        <v>475</v>
      </c>
      <c r="EM13" s="44" t="s">
        <v>476</v>
      </c>
      <c r="EN13" s="44" t="s">
        <v>477</v>
      </c>
      <c r="EO13" s="44" t="s">
        <v>478</v>
      </c>
      <c r="EP13" s="44" t="s">
        <v>479</v>
      </c>
      <c r="EQ13" s="44" t="s">
        <v>168</v>
      </c>
      <c r="ER13" s="44" t="s">
        <v>480</v>
      </c>
      <c r="ES13" s="44" t="s">
        <v>170</v>
      </c>
      <c r="ET13" s="44" t="s">
        <v>481</v>
      </c>
      <c r="EU13" s="44" t="s">
        <v>482</v>
      </c>
      <c r="EV13" s="44" t="s">
        <v>483</v>
      </c>
      <c r="EW13" s="44" t="s">
        <v>484</v>
      </c>
      <c r="EX13" s="44" t="s">
        <v>485</v>
      </c>
      <c r="EY13" s="44" t="s">
        <v>486</v>
      </c>
      <c r="EZ13" s="44" t="s">
        <v>487</v>
      </c>
      <c r="FA13" s="44" t="s">
        <v>488</v>
      </c>
      <c r="FB13" s="44" t="s">
        <v>489</v>
      </c>
      <c r="FC13" s="44" t="s">
        <v>490</v>
      </c>
      <c r="FD13" s="44" t="s">
        <v>491</v>
      </c>
      <c r="FE13" s="44" t="s">
        <v>492</v>
      </c>
      <c r="FF13" s="44" t="s">
        <v>493</v>
      </c>
      <c r="FG13" s="44" t="s">
        <v>494</v>
      </c>
      <c r="FH13" s="44" t="s">
        <v>495</v>
      </c>
      <c r="FI13" s="44" t="s">
        <v>496</v>
      </c>
      <c r="FJ13" s="44" t="s">
        <v>497</v>
      </c>
      <c r="FK13" s="44" t="s">
        <v>498</v>
      </c>
    </row>
    <row r="14" spans="1:254" ht="15.6" x14ac:dyDescent="0.3">
      <c r="A14" s="8">
        <v>1</v>
      </c>
      <c r="B14" s="9" t="s">
        <v>501</v>
      </c>
      <c r="C14" s="10"/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  <c r="M14" s="10">
        <v>1</v>
      </c>
      <c r="N14" s="10"/>
      <c r="O14" s="10"/>
      <c r="P14" s="10">
        <v>1</v>
      </c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>
        <v>1</v>
      </c>
      <c r="AI14" s="10"/>
      <c r="AJ14" s="10"/>
      <c r="AK14" s="10">
        <v>1</v>
      </c>
      <c r="AL14" s="10"/>
      <c r="AM14" s="10"/>
      <c r="AN14" s="10">
        <v>1</v>
      </c>
      <c r="AO14" s="10"/>
      <c r="AP14" s="10"/>
      <c r="AQ14" s="10">
        <v>1</v>
      </c>
      <c r="AR14" s="10"/>
      <c r="AS14" s="10"/>
      <c r="AT14" s="10">
        <v>1</v>
      </c>
      <c r="AU14" s="10"/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>
        <v>1</v>
      </c>
      <c r="EV14" s="10"/>
      <c r="EW14" s="10">
        <v>1</v>
      </c>
      <c r="EX14" s="10"/>
      <c r="EY14" s="10"/>
      <c r="EZ14" s="10">
        <v>1</v>
      </c>
      <c r="FA14" s="10"/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11">
        <v>2</v>
      </c>
      <c r="B15" s="9" t="s">
        <v>499</v>
      </c>
      <c r="C15" s="10"/>
      <c r="D15" s="10"/>
      <c r="E15" s="10">
        <v>1</v>
      </c>
      <c r="F15" s="10"/>
      <c r="G15" s="10">
        <v>1</v>
      </c>
      <c r="H15" s="10"/>
      <c r="I15" s="10">
        <v>1</v>
      </c>
      <c r="J15" s="10"/>
      <c r="K15" s="10"/>
      <c r="L15" s="10"/>
      <c r="M15" s="10"/>
      <c r="N15" s="10">
        <v>1</v>
      </c>
      <c r="O15" s="10"/>
      <c r="P15" s="10"/>
      <c r="Q15" s="10">
        <v>1</v>
      </c>
      <c r="R15" s="10"/>
      <c r="S15" s="10"/>
      <c r="T15" s="10">
        <v>1</v>
      </c>
      <c r="U15" s="10"/>
      <c r="V15" s="10">
        <v>1</v>
      </c>
      <c r="W15" s="10"/>
      <c r="X15" s="10"/>
      <c r="Y15" s="10">
        <v>1</v>
      </c>
      <c r="Z15" s="10"/>
      <c r="AA15" s="10"/>
      <c r="AB15" s="10"/>
      <c r="AC15" s="10">
        <v>1</v>
      </c>
      <c r="AD15" s="10"/>
      <c r="AE15" s="10"/>
      <c r="AF15" s="10">
        <v>1</v>
      </c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/>
      <c r="DL15" s="10">
        <v>1</v>
      </c>
      <c r="DM15" s="10"/>
      <c r="DN15" s="10">
        <v>1</v>
      </c>
      <c r="DO15" s="10"/>
      <c r="DP15" s="10"/>
      <c r="DQ15" s="10">
        <v>1</v>
      </c>
      <c r="DR15" s="10"/>
      <c r="DS15" s="10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/>
      <c r="EV15" s="10">
        <v>1</v>
      </c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11">
        <v>3</v>
      </c>
      <c r="B16" s="14" t="s">
        <v>502</v>
      </c>
      <c r="C16" s="10"/>
      <c r="D16" s="10">
        <v>1</v>
      </c>
      <c r="E16" s="10"/>
      <c r="F16" s="10">
        <v>1</v>
      </c>
      <c r="G16" s="10"/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/>
      <c r="W16" s="10">
        <v>1</v>
      </c>
      <c r="X16" s="10"/>
      <c r="Y16" s="10"/>
      <c r="Z16" s="10">
        <v>1</v>
      </c>
      <c r="AA16" s="10"/>
      <c r="AB16" s="10"/>
      <c r="AC16" s="10">
        <v>1</v>
      </c>
      <c r="AD16" s="10"/>
      <c r="AE16" s="10">
        <v>1</v>
      </c>
      <c r="AF16" s="10"/>
      <c r="AG16" s="10">
        <v>1</v>
      </c>
      <c r="AH16" s="10"/>
      <c r="AI16" s="10"/>
      <c r="AJ16" s="10"/>
      <c r="AK16" s="10">
        <v>1</v>
      </c>
      <c r="AL16" s="10"/>
      <c r="AM16" s="10"/>
      <c r="AN16" s="10"/>
      <c r="AO16" s="10">
        <v>1</v>
      </c>
      <c r="AP16" s="10"/>
      <c r="AQ16" s="10"/>
      <c r="AR16" s="10">
        <v>1</v>
      </c>
      <c r="AS16" s="10"/>
      <c r="AT16" s="10">
        <v>1</v>
      </c>
      <c r="AU16" s="10"/>
      <c r="AV16" s="10">
        <v>1</v>
      </c>
      <c r="AW16" s="10"/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>
        <v>1</v>
      </c>
      <c r="BI16" s="10"/>
      <c r="BJ16" s="10"/>
      <c r="BK16" s="10"/>
      <c r="BL16" s="10"/>
      <c r="BM16" s="10">
        <v>1</v>
      </c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/>
      <c r="BY16" s="10">
        <v>1</v>
      </c>
      <c r="BZ16" s="10"/>
      <c r="CA16" s="10"/>
      <c r="CB16" s="10">
        <v>1</v>
      </c>
      <c r="CC16" s="10"/>
      <c r="CD16" s="10">
        <v>1</v>
      </c>
      <c r="CE16" s="10"/>
      <c r="CF16" s="10"/>
      <c r="CG16" s="10"/>
      <c r="CH16" s="10">
        <v>1</v>
      </c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/>
      <c r="DO16" s="10">
        <v>1</v>
      </c>
      <c r="DP16" s="10"/>
      <c r="DQ16" s="10">
        <v>1</v>
      </c>
      <c r="DR16" s="10"/>
      <c r="DS16" s="10"/>
      <c r="DT16" s="10">
        <v>1</v>
      </c>
      <c r="DU16" s="10"/>
      <c r="DV16" s="10"/>
      <c r="DW16" s="10"/>
      <c r="DX16" s="10">
        <v>1</v>
      </c>
      <c r="DY16" s="10"/>
      <c r="DZ16" s="10"/>
      <c r="EA16" s="10">
        <v>1</v>
      </c>
      <c r="EB16" s="10">
        <v>1</v>
      </c>
      <c r="EC16" s="10"/>
      <c r="ED16" s="10"/>
      <c r="EE16" s="10">
        <v>1</v>
      </c>
      <c r="EF16" s="10"/>
      <c r="EG16" s="10"/>
      <c r="EH16" s="10">
        <v>1</v>
      </c>
      <c r="EI16" s="10"/>
      <c r="EJ16" s="10"/>
      <c r="EK16" s="10"/>
      <c r="EL16" s="10">
        <v>1</v>
      </c>
      <c r="EM16" s="10"/>
      <c r="EN16" s="10">
        <v>1</v>
      </c>
      <c r="EO16" s="10"/>
      <c r="EP16" s="10"/>
      <c r="EQ16" s="10"/>
      <c r="ER16" s="10"/>
      <c r="ES16" s="10">
        <v>1</v>
      </c>
      <c r="ET16" s="10"/>
      <c r="EU16" s="10"/>
      <c r="EV16" s="10">
        <v>1</v>
      </c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/>
      <c r="FH16" s="10">
        <v>1</v>
      </c>
      <c r="FI16" s="10"/>
      <c r="FJ16" s="10"/>
      <c r="FK16" s="10">
        <v>1</v>
      </c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11">
        <v>4</v>
      </c>
      <c r="B17" s="14" t="s">
        <v>504</v>
      </c>
      <c r="C17" s="10">
        <v>1</v>
      </c>
      <c r="D17" s="10"/>
      <c r="E17" s="10"/>
      <c r="F17" s="10"/>
      <c r="G17" s="10">
        <v>1</v>
      </c>
      <c r="H17" s="10"/>
      <c r="I17" s="10"/>
      <c r="J17" s="10">
        <v>1</v>
      </c>
      <c r="K17" s="10"/>
      <c r="L17" s="10">
        <v>1</v>
      </c>
      <c r="M17" s="10"/>
      <c r="N17" s="10"/>
      <c r="O17" s="10">
        <v>1</v>
      </c>
      <c r="P17" s="10"/>
      <c r="Q17" s="10"/>
      <c r="R17" s="10"/>
      <c r="S17" s="10">
        <v>1</v>
      </c>
      <c r="T17" s="10"/>
      <c r="U17" s="10"/>
      <c r="V17" s="10"/>
      <c r="W17" s="10">
        <v>1</v>
      </c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0"/>
      <c r="AH17" s="10">
        <v>1</v>
      </c>
      <c r="AI17" s="10"/>
      <c r="AJ17" s="10"/>
      <c r="AK17" s="10"/>
      <c r="AL17" s="10">
        <v>1</v>
      </c>
      <c r="AM17" s="10"/>
      <c r="AN17" s="10">
        <v>1</v>
      </c>
      <c r="AO17" s="10"/>
      <c r="AP17" s="10"/>
      <c r="AQ17" s="10"/>
      <c r="AR17" s="10">
        <v>1</v>
      </c>
      <c r="AS17" s="10"/>
      <c r="AT17" s="10">
        <v>1</v>
      </c>
      <c r="AU17" s="10"/>
      <c r="AV17" s="10"/>
      <c r="AW17" s="10">
        <v>1</v>
      </c>
      <c r="AX17" s="10"/>
      <c r="AY17" s="10">
        <v>1</v>
      </c>
      <c r="AZ17" s="10"/>
      <c r="BA17" s="10"/>
      <c r="BB17" s="10">
        <v>1</v>
      </c>
      <c r="BC17" s="10"/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/>
      <c r="BP17" s="10">
        <v>1</v>
      </c>
      <c r="BQ17" s="10">
        <v>1</v>
      </c>
      <c r="BR17" s="10"/>
      <c r="BS17" s="10"/>
      <c r="BT17" s="10"/>
      <c r="BU17" s="10"/>
      <c r="BV17" s="10">
        <v>1</v>
      </c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/>
      <c r="CN17" s="10">
        <v>1</v>
      </c>
      <c r="CO17" s="10">
        <v>1</v>
      </c>
      <c r="CP17" s="10"/>
      <c r="CQ17" s="10"/>
      <c r="CR17" s="10">
        <v>1</v>
      </c>
      <c r="CS17" s="10"/>
      <c r="CT17" s="10"/>
      <c r="CU17" s="10"/>
      <c r="CV17" s="10"/>
      <c r="CW17" s="10">
        <v>1</v>
      </c>
      <c r="CX17" s="10">
        <v>1</v>
      </c>
      <c r="CY17" s="10"/>
      <c r="CZ17" s="10"/>
      <c r="DA17" s="10"/>
      <c r="DB17" s="10">
        <v>1</v>
      </c>
      <c r="DC17" s="10"/>
      <c r="DD17" s="10"/>
      <c r="DE17" s="10"/>
      <c r="DF17" s="10">
        <v>1</v>
      </c>
      <c r="DG17" s="10">
        <v>1</v>
      </c>
      <c r="DH17" s="10"/>
      <c r="DI17" s="10"/>
      <c r="DJ17" s="10"/>
      <c r="DK17" s="10">
        <v>1</v>
      </c>
      <c r="DL17" s="10"/>
      <c r="DM17" s="10"/>
      <c r="DN17" s="10"/>
      <c r="DO17" s="10">
        <v>1</v>
      </c>
      <c r="DP17" s="10">
        <v>1</v>
      </c>
      <c r="DQ17" s="10"/>
      <c r="DR17" s="10"/>
      <c r="DS17" s="10">
        <v>1</v>
      </c>
      <c r="DT17" s="10"/>
      <c r="DU17" s="10"/>
      <c r="DV17" s="10"/>
      <c r="DW17" s="10"/>
      <c r="DX17" s="10">
        <v>1</v>
      </c>
      <c r="DY17" s="10"/>
      <c r="DZ17" s="10">
        <v>1</v>
      </c>
      <c r="EA17" s="10"/>
      <c r="EB17" s="10"/>
      <c r="EC17" s="10">
        <v>1</v>
      </c>
      <c r="ED17" s="10"/>
      <c r="EE17" s="10"/>
      <c r="EF17" s="10">
        <v>1</v>
      </c>
      <c r="EG17" s="10"/>
      <c r="EH17" s="10"/>
      <c r="EI17" s="10">
        <v>1</v>
      </c>
      <c r="EJ17" s="10"/>
      <c r="EK17" s="10">
        <v>1</v>
      </c>
      <c r="EL17" s="10"/>
      <c r="EM17" s="10"/>
      <c r="EN17" s="10"/>
      <c r="EO17" s="10">
        <v>1</v>
      </c>
      <c r="EP17" s="10"/>
      <c r="EQ17" s="10"/>
      <c r="ER17" s="10"/>
      <c r="ES17" s="10">
        <v>1</v>
      </c>
      <c r="ET17" s="10"/>
      <c r="EU17" s="10">
        <v>1</v>
      </c>
      <c r="EV17" s="10"/>
      <c r="EW17" s="10"/>
      <c r="EX17" s="10"/>
      <c r="EY17" s="10">
        <v>1</v>
      </c>
      <c r="EZ17" s="10"/>
      <c r="FA17" s="10"/>
      <c r="FB17" s="10">
        <v>1</v>
      </c>
      <c r="FC17" s="10"/>
      <c r="FD17" s="10"/>
      <c r="FE17" s="10">
        <v>1</v>
      </c>
      <c r="FF17" s="10"/>
      <c r="FG17" s="10">
        <v>1</v>
      </c>
      <c r="FH17" s="10"/>
      <c r="FI17" s="10"/>
      <c r="FJ17" s="10">
        <v>1</v>
      </c>
      <c r="FK17" s="10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11">
        <v>5</v>
      </c>
      <c r="B18" s="9" t="s">
        <v>503</v>
      </c>
      <c r="C18" s="10"/>
      <c r="D18" s="10">
        <v>1</v>
      </c>
      <c r="E18" s="10"/>
      <c r="F18" s="10">
        <v>1</v>
      </c>
      <c r="G18" s="10"/>
      <c r="H18" s="10"/>
      <c r="I18" s="10"/>
      <c r="J18" s="10"/>
      <c r="K18" s="10">
        <v>1</v>
      </c>
      <c r="L18" s="10"/>
      <c r="M18" s="10">
        <v>1</v>
      </c>
      <c r="N18" s="10"/>
      <c r="O18" s="10"/>
      <c r="P18" s="10">
        <v>1</v>
      </c>
      <c r="Q18" s="10"/>
      <c r="R18" s="10"/>
      <c r="S18" s="10"/>
      <c r="T18" s="10">
        <v>1</v>
      </c>
      <c r="U18" s="10"/>
      <c r="V18" s="10">
        <v>1</v>
      </c>
      <c r="W18" s="10"/>
      <c r="X18" s="10">
        <v>1</v>
      </c>
      <c r="Y18" s="10"/>
      <c r="Z18" s="10"/>
      <c r="AA18" s="10"/>
      <c r="AB18" s="10"/>
      <c r="AC18" s="10">
        <v>1</v>
      </c>
      <c r="AD18" s="10">
        <v>1</v>
      </c>
      <c r="AE18" s="10"/>
      <c r="AF18" s="10"/>
      <c r="AG18" s="10"/>
      <c r="AH18" s="10">
        <v>1</v>
      </c>
      <c r="AI18" s="10"/>
      <c r="AJ18" s="10">
        <v>1</v>
      </c>
      <c r="AK18" s="10"/>
      <c r="AL18" s="10"/>
      <c r="AM18" s="10">
        <v>1</v>
      </c>
      <c r="AN18" s="10"/>
      <c r="AO18" s="10"/>
      <c r="AP18" s="10"/>
      <c r="AQ18" s="10">
        <v>1</v>
      </c>
      <c r="AR18" s="10"/>
      <c r="AS18" s="10"/>
      <c r="AT18" s="10"/>
      <c r="AU18" s="10">
        <v>1</v>
      </c>
      <c r="AV18" s="10"/>
      <c r="AW18" s="10"/>
      <c r="AX18" s="10">
        <v>1</v>
      </c>
      <c r="AY18" s="10"/>
      <c r="AZ18" s="10">
        <v>1</v>
      </c>
      <c r="BA18" s="10"/>
      <c r="BB18" s="10">
        <v>1</v>
      </c>
      <c r="BC18" s="10"/>
      <c r="BD18" s="10"/>
      <c r="BE18" s="10"/>
      <c r="BF18" s="10">
        <v>1</v>
      </c>
      <c r="BG18" s="10"/>
      <c r="BH18" s="10"/>
      <c r="BI18" s="10">
        <v>1</v>
      </c>
      <c r="BJ18" s="10"/>
      <c r="BK18" s="10">
        <v>1</v>
      </c>
      <c r="BL18" s="10"/>
      <c r="BM18" s="10"/>
      <c r="BN18" s="10"/>
      <c r="BO18" s="10"/>
      <c r="BP18" s="10">
        <v>1</v>
      </c>
      <c r="BQ18" s="10">
        <v>1</v>
      </c>
      <c r="BR18" s="10"/>
      <c r="BS18" s="10"/>
      <c r="BT18" s="10"/>
      <c r="BU18" s="10">
        <v>1</v>
      </c>
      <c r="BV18" s="10"/>
      <c r="BW18" s="10">
        <v>1</v>
      </c>
      <c r="BX18" s="10"/>
      <c r="BY18" s="10"/>
      <c r="BZ18" s="10">
        <v>1</v>
      </c>
      <c r="CA18" s="10"/>
      <c r="CB18" s="10"/>
      <c r="CC18" s="10"/>
      <c r="CD18" s="10">
        <v>1</v>
      </c>
      <c r="CE18" s="10"/>
      <c r="CF18" s="10">
        <v>1</v>
      </c>
      <c r="CG18" s="10"/>
      <c r="CH18" s="10"/>
      <c r="CI18" s="10"/>
      <c r="CJ18" s="10">
        <v>1</v>
      </c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/>
      <c r="DC18" s="10">
        <v>1</v>
      </c>
      <c r="DD18" s="10"/>
      <c r="DE18" s="10"/>
      <c r="DF18" s="10">
        <v>1</v>
      </c>
      <c r="DG18" s="10"/>
      <c r="DH18" s="10">
        <v>1</v>
      </c>
      <c r="DI18" s="10"/>
      <c r="DJ18" s="10"/>
      <c r="DK18" s="10"/>
      <c r="DL18" s="10">
        <v>1</v>
      </c>
      <c r="DM18" s="10"/>
      <c r="DN18" s="10">
        <v>1</v>
      </c>
      <c r="DO18" s="10"/>
      <c r="DP18" s="10"/>
      <c r="DQ18" s="10">
        <v>1</v>
      </c>
      <c r="DR18" s="10"/>
      <c r="DS18" s="10"/>
      <c r="DT18" s="10">
        <v>1</v>
      </c>
      <c r="DU18" s="10"/>
      <c r="DV18" s="10"/>
      <c r="DW18" s="10">
        <v>1</v>
      </c>
      <c r="DX18" s="10"/>
      <c r="DY18" s="10"/>
      <c r="DZ18" s="10">
        <v>1</v>
      </c>
      <c r="EA18" s="10"/>
      <c r="EB18" s="10"/>
      <c r="EC18" s="10">
        <v>1</v>
      </c>
      <c r="ED18" s="10"/>
      <c r="EE18" s="10"/>
      <c r="EF18" s="10">
        <v>1</v>
      </c>
      <c r="EG18" s="10"/>
      <c r="EH18" s="10"/>
      <c r="EI18" s="10">
        <v>1</v>
      </c>
      <c r="EJ18" s="10"/>
      <c r="EK18" s="10"/>
      <c r="EL18" s="10">
        <v>1</v>
      </c>
      <c r="EM18" s="10"/>
      <c r="EN18" s="10"/>
      <c r="EO18" s="10">
        <v>1</v>
      </c>
      <c r="EP18" s="10"/>
      <c r="EQ18" s="10"/>
      <c r="ER18" s="10"/>
      <c r="ES18" s="10">
        <v>1</v>
      </c>
      <c r="ET18" s="10"/>
      <c r="EU18" s="10">
        <v>1</v>
      </c>
      <c r="EV18" s="10"/>
      <c r="EW18" s="10"/>
      <c r="EX18" s="10"/>
      <c r="EY18" s="10">
        <v>1</v>
      </c>
      <c r="EZ18" s="10"/>
      <c r="FA18" s="10">
        <v>1</v>
      </c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11">
        <v>6</v>
      </c>
      <c r="B19" s="9" t="s">
        <v>500</v>
      </c>
      <c r="C19" s="10"/>
      <c r="D19" s="10">
        <v>1</v>
      </c>
      <c r="E19" s="10"/>
      <c r="F19" s="10"/>
      <c r="G19" s="10">
        <v>1</v>
      </c>
      <c r="H19" s="10"/>
      <c r="I19" s="10"/>
      <c r="J19" s="10"/>
      <c r="K19" s="10">
        <v>1</v>
      </c>
      <c r="L19" s="10"/>
      <c r="M19" s="10">
        <v>1</v>
      </c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/>
      <c r="AI19" s="10">
        <v>1</v>
      </c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/>
      <c r="AU19" s="10">
        <v>1</v>
      </c>
      <c r="AV19" s="10"/>
      <c r="AW19" s="10">
        <v>1</v>
      </c>
      <c r="AX19" s="10"/>
      <c r="AY19" s="10">
        <v>1</v>
      </c>
      <c r="AZ19" s="10"/>
      <c r="BA19" s="10"/>
      <c r="BB19" s="10"/>
      <c r="BC19" s="10">
        <v>1</v>
      </c>
      <c r="BD19" s="10"/>
      <c r="BE19" s="10"/>
      <c r="BF19" s="10"/>
      <c r="BG19" s="10">
        <v>1</v>
      </c>
      <c r="BH19" s="10"/>
      <c r="BI19" s="10"/>
      <c r="BJ19" s="10">
        <v>1</v>
      </c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/>
      <c r="BV19" s="10">
        <v>1</v>
      </c>
      <c r="BW19" s="10"/>
      <c r="BX19" s="10">
        <v>1</v>
      </c>
      <c r="BY19" s="10"/>
      <c r="BZ19" s="10"/>
      <c r="CA19" s="10">
        <v>1</v>
      </c>
      <c r="CB19" s="10"/>
      <c r="CC19" s="10">
        <v>1</v>
      </c>
      <c r="CD19" s="10"/>
      <c r="CE19" s="10"/>
      <c r="CF19" s="10"/>
      <c r="CG19" s="10">
        <v>1</v>
      </c>
      <c r="CH19" s="10"/>
      <c r="CI19" s="10">
        <v>1</v>
      </c>
      <c r="CJ19" s="10"/>
      <c r="CK19" s="10"/>
      <c r="CL19" s="10">
        <v>1</v>
      </c>
      <c r="CM19" s="10"/>
      <c r="CN19" s="10"/>
      <c r="CO19" s="10"/>
      <c r="CP19" s="10">
        <v>1</v>
      </c>
      <c r="CQ19" s="10"/>
      <c r="CR19" s="10"/>
      <c r="CS19" s="10"/>
      <c r="CT19" s="10">
        <v>1</v>
      </c>
      <c r="CU19" s="10">
        <v>1</v>
      </c>
      <c r="CV19" s="10"/>
      <c r="CW19" s="10"/>
      <c r="CX19" s="10"/>
      <c r="CY19" s="10"/>
      <c r="CZ19" s="10">
        <v>1</v>
      </c>
      <c r="DA19" s="10"/>
      <c r="DB19" s="10">
        <v>1</v>
      </c>
      <c r="DC19" s="10"/>
      <c r="DD19" s="10"/>
      <c r="DE19" s="10">
        <v>1</v>
      </c>
      <c r="DF19" s="10"/>
      <c r="DG19" s="10"/>
      <c r="DH19" s="10"/>
      <c r="DI19" s="10">
        <v>1</v>
      </c>
      <c r="DJ19" s="10">
        <v>1</v>
      </c>
      <c r="DK19" s="10"/>
      <c r="DL19" s="10"/>
      <c r="DM19" s="10">
        <v>1</v>
      </c>
      <c r="DN19" s="10"/>
      <c r="DO19" s="10"/>
      <c r="DP19" s="10"/>
      <c r="DQ19" s="10"/>
      <c r="DR19" s="10">
        <v>1</v>
      </c>
      <c r="DS19" s="10"/>
      <c r="DT19" s="10">
        <v>1</v>
      </c>
      <c r="DU19" s="10"/>
      <c r="DV19" s="10">
        <v>1</v>
      </c>
      <c r="DW19" s="10"/>
      <c r="DX19" s="10"/>
      <c r="DY19" s="10"/>
      <c r="DZ19" s="10"/>
      <c r="EA19" s="10">
        <v>1</v>
      </c>
      <c r="EB19" s="10"/>
      <c r="EC19" s="10"/>
      <c r="ED19" s="10">
        <v>1</v>
      </c>
      <c r="EE19" s="10"/>
      <c r="EF19" s="10"/>
      <c r="EG19" s="10">
        <v>1</v>
      </c>
      <c r="EH19" s="10"/>
      <c r="EI19" s="10">
        <v>1</v>
      </c>
      <c r="EJ19" s="10"/>
      <c r="EK19" s="10"/>
      <c r="EL19" s="10"/>
      <c r="EM19" s="10">
        <v>1</v>
      </c>
      <c r="EN19" s="10"/>
      <c r="EO19" s="10"/>
      <c r="EP19" s="10">
        <v>1</v>
      </c>
      <c r="EQ19" s="10"/>
      <c r="ER19" s="10">
        <v>1</v>
      </c>
      <c r="ES19" s="10"/>
      <c r="ET19" s="10">
        <v>1</v>
      </c>
      <c r="EU19" s="10"/>
      <c r="EV19" s="10"/>
      <c r="EW19" s="10"/>
      <c r="EX19" s="10">
        <v>1</v>
      </c>
      <c r="EY19" s="10"/>
      <c r="EZ19" s="10"/>
      <c r="FA19" s="10">
        <v>1</v>
      </c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11">
        <v>7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6.95" customHeight="1" x14ac:dyDescent="0.3">
      <c r="A21" s="12">
        <v>8</v>
      </c>
      <c r="B21" s="3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</row>
    <row r="22" spans="1:254" x14ac:dyDescent="0.3">
      <c r="A22" s="12">
        <v>9</v>
      </c>
      <c r="B22" s="3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</row>
    <row r="23" spans="1:254" x14ac:dyDescent="0.3">
      <c r="A23" s="12">
        <v>10</v>
      </c>
      <c r="B23" s="3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</row>
    <row r="24" spans="1:254" ht="15.6" x14ac:dyDescent="0.3">
      <c r="A24" s="12">
        <v>11</v>
      </c>
      <c r="B24" s="3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12">
        <v>12</v>
      </c>
      <c r="B25" s="3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12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12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12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customHeight="1" x14ac:dyDescent="0.3">
      <c r="A29" s="12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customHeight="1" x14ac:dyDescent="0.3">
      <c r="A30" s="12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customHeight="1" x14ac:dyDescent="0.3">
      <c r="A31" s="12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customHeight="1" x14ac:dyDescent="0.3">
      <c r="A32" s="12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12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12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12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65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12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64"/>
      <c r="FK36" s="36"/>
    </row>
    <row r="37" spans="1:254" x14ac:dyDescent="0.3">
      <c r="A37" s="12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64"/>
      <c r="FK37" s="36"/>
    </row>
    <row r="38" spans="1:254" x14ac:dyDescent="0.3">
      <c r="A38" s="12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64"/>
      <c r="FK38" s="36"/>
    </row>
    <row r="39" spans="1:254" x14ac:dyDescent="0.3">
      <c r="A39" s="92" t="s">
        <v>224</v>
      </c>
      <c r="B39" s="93"/>
      <c r="C39" s="12">
        <f>SUM(C14:C38)</f>
        <v>1</v>
      </c>
      <c r="D39" s="12">
        <f t="shared" ref="D39:T39" si="0">SUM(D14:D38)</f>
        <v>4</v>
      </c>
      <c r="E39" s="12">
        <f t="shared" si="0"/>
        <v>1</v>
      </c>
      <c r="F39" s="12">
        <f t="shared" si="0"/>
        <v>2</v>
      </c>
      <c r="G39" s="12">
        <f t="shared" si="0"/>
        <v>4</v>
      </c>
      <c r="H39" s="12">
        <f t="shared" si="0"/>
        <v>0</v>
      </c>
      <c r="I39" s="12">
        <f t="shared" si="0"/>
        <v>1</v>
      </c>
      <c r="J39" s="12">
        <f t="shared" si="0"/>
        <v>3</v>
      </c>
      <c r="K39" s="12">
        <f t="shared" si="0"/>
        <v>2</v>
      </c>
      <c r="L39" s="12">
        <f t="shared" si="0"/>
        <v>1</v>
      </c>
      <c r="M39" s="12">
        <f t="shared" si="0"/>
        <v>4</v>
      </c>
      <c r="N39" s="12">
        <f t="shared" si="0"/>
        <v>1</v>
      </c>
      <c r="O39" s="12">
        <f t="shared" si="0"/>
        <v>2</v>
      </c>
      <c r="P39" s="12">
        <f t="shared" si="0"/>
        <v>3</v>
      </c>
      <c r="Q39" s="12">
        <f t="shared" si="0"/>
        <v>1</v>
      </c>
      <c r="R39" s="12">
        <f t="shared" si="0"/>
        <v>1</v>
      </c>
      <c r="S39" s="12">
        <f t="shared" si="0"/>
        <v>3</v>
      </c>
      <c r="T39" s="12">
        <f t="shared" si="0"/>
        <v>2</v>
      </c>
      <c r="U39" s="12">
        <f t="shared" ref="U39:BD39" si="1">SUM(U14:U38)</f>
        <v>1</v>
      </c>
      <c r="V39" s="12">
        <f t="shared" si="1"/>
        <v>3</v>
      </c>
      <c r="W39" s="12">
        <f t="shared" si="1"/>
        <v>2</v>
      </c>
      <c r="X39" s="12">
        <f t="shared" si="1"/>
        <v>1</v>
      </c>
      <c r="Y39" s="12">
        <f t="shared" si="1"/>
        <v>4</v>
      </c>
      <c r="Z39" s="12">
        <f t="shared" si="1"/>
        <v>1</v>
      </c>
      <c r="AA39" s="12">
        <f t="shared" si="1"/>
        <v>0</v>
      </c>
      <c r="AB39" s="12">
        <f t="shared" si="1"/>
        <v>3</v>
      </c>
      <c r="AC39" s="12">
        <f t="shared" si="1"/>
        <v>3</v>
      </c>
      <c r="AD39" s="12">
        <f t="shared" si="1"/>
        <v>1</v>
      </c>
      <c r="AE39" s="12">
        <f t="shared" si="1"/>
        <v>4</v>
      </c>
      <c r="AF39" s="12">
        <f t="shared" si="1"/>
        <v>1</v>
      </c>
      <c r="AG39" s="12">
        <f t="shared" si="1"/>
        <v>1</v>
      </c>
      <c r="AH39" s="12">
        <f t="shared" si="1"/>
        <v>4</v>
      </c>
      <c r="AI39" s="12">
        <f t="shared" si="1"/>
        <v>1</v>
      </c>
      <c r="AJ39" s="12">
        <f t="shared" si="1"/>
        <v>1</v>
      </c>
      <c r="AK39" s="12">
        <f t="shared" si="1"/>
        <v>4</v>
      </c>
      <c r="AL39" s="12">
        <f t="shared" si="1"/>
        <v>1</v>
      </c>
      <c r="AM39" s="12">
        <f t="shared" si="1"/>
        <v>1</v>
      </c>
      <c r="AN39" s="12">
        <f t="shared" si="1"/>
        <v>4</v>
      </c>
      <c r="AO39" s="12">
        <f t="shared" si="1"/>
        <v>1</v>
      </c>
      <c r="AP39" s="12">
        <f t="shared" si="1"/>
        <v>1</v>
      </c>
      <c r="AQ39" s="12">
        <f t="shared" si="1"/>
        <v>3</v>
      </c>
      <c r="AR39" s="12">
        <f t="shared" si="1"/>
        <v>2</v>
      </c>
      <c r="AS39" s="12">
        <f t="shared" si="1"/>
        <v>0</v>
      </c>
      <c r="AT39" s="12">
        <f t="shared" si="1"/>
        <v>4</v>
      </c>
      <c r="AU39" s="12">
        <f t="shared" si="1"/>
        <v>2</v>
      </c>
      <c r="AV39" s="12">
        <f t="shared" si="1"/>
        <v>1</v>
      </c>
      <c r="AW39" s="12">
        <f t="shared" si="1"/>
        <v>4</v>
      </c>
      <c r="AX39" s="12">
        <f t="shared" si="1"/>
        <v>1</v>
      </c>
      <c r="AY39" s="12">
        <f t="shared" si="1"/>
        <v>2</v>
      </c>
      <c r="AZ39" s="12">
        <f t="shared" si="1"/>
        <v>4</v>
      </c>
      <c r="BA39" s="12">
        <f t="shared" si="1"/>
        <v>0</v>
      </c>
      <c r="BB39" s="12">
        <f t="shared" si="1"/>
        <v>2</v>
      </c>
      <c r="BC39" s="12">
        <f t="shared" si="1"/>
        <v>4</v>
      </c>
      <c r="BD39" s="12">
        <f t="shared" si="1"/>
        <v>0</v>
      </c>
      <c r="BE39" s="12">
        <f t="shared" ref="BE39:CI39" si="2">SUM(BE14:BE38)</f>
        <v>0</v>
      </c>
      <c r="BF39" s="12">
        <f t="shared" si="2"/>
        <v>5</v>
      </c>
      <c r="BG39" s="12">
        <f t="shared" si="2"/>
        <v>1</v>
      </c>
      <c r="BH39" s="12">
        <f t="shared" si="2"/>
        <v>1</v>
      </c>
      <c r="BI39" s="12">
        <f t="shared" si="2"/>
        <v>4</v>
      </c>
      <c r="BJ39" s="12">
        <f t="shared" si="2"/>
        <v>1</v>
      </c>
      <c r="BK39" s="12">
        <f t="shared" si="2"/>
        <v>1</v>
      </c>
      <c r="BL39" s="12">
        <f t="shared" si="2"/>
        <v>4</v>
      </c>
      <c r="BM39" s="12">
        <f t="shared" si="2"/>
        <v>1</v>
      </c>
      <c r="BN39" s="12">
        <f t="shared" si="2"/>
        <v>0</v>
      </c>
      <c r="BO39" s="12">
        <f t="shared" si="2"/>
        <v>4</v>
      </c>
      <c r="BP39" s="12">
        <f t="shared" si="2"/>
        <v>2</v>
      </c>
      <c r="BQ39" s="12">
        <f t="shared" si="2"/>
        <v>2</v>
      </c>
      <c r="BR39" s="12">
        <f t="shared" si="2"/>
        <v>4</v>
      </c>
      <c r="BS39" s="12">
        <f t="shared" si="2"/>
        <v>0</v>
      </c>
      <c r="BT39" s="12">
        <f t="shared" si="2"/>
        <v>0</v>
      </c>
      <c r="BU39" s="12">
        <f t="shared" si="2"/>
        <v>4</v>
      </c>
      <c r="BV39" s="12">
        <f t="shared" si="2"/>
        <v>2</v>
      </c>
      <c r="BW39" s="12">
        <f t="shared" si="2"/>
        <v>1</v>
      </c>
      <c r="BX39" s="12">
        <f t="shared" si="2"/>
        <v>4</v>
      </c>
      <c r="BY39" s="12">
        <f t="shared" si="2"/>
        <v>1</v>
      </c>
      <c r="BZ39" s="12">
        <f t="shared" si="2"/>
        <v>1</v>
      </c>
      <c r="CA39" s="12">
        <f t="shared" si="2"/>
        <v>4</v>
      </c>
      <c r="CB39" s="12">
        <f t="shared" si="2"/>
        <v>1</v>
      </c>
      <c r="CC39" s="12">
        <f t="shared" si="2"/>
        <v>1</v>
      </c>
      <c r="CD39" s="12">
        <f t="shared" si="2"/>
        <v>5</v>
      </c>
      <c r="CE39" s="12">
        <f t="shared" si="2"/>
        <v>0</v>
      </c>
      <c r="CF39" s="12">
        <f t="shared" si="2"/>
        <v>1</v>
      </c>
      <c r="CG39" s="12">
        <f t="shared" si="2"/>
        <v>4</v>
      </c>
      <c r="CH39" s="12">
        <f t="shared" si="2"/>
        <v>1</v>
      </c>
      <c r="CI39" s="12">
        <f t="shared" si="2"/>
        <v>1</v>
      </c>
      <c r="CJ39" s="12">
        <f t="shared" ref="CJ39:DR39" si="3">SUM(CJ14:CJ38)</f>
        <v>5</v>
      </c>
      <c r="CK39" s="12">
        <f t="shared" si="3"/>
        <v>0</v>
      </c>
      <c r="CL39" s="12">
        <f t="shared" si="3"/>
        <v>1</v>
      </c>
      <c r="CM39" s="12">
        <f t="shared" si="3"/>
        <v>4</v>
      </c>
      <c r="CN39" s="12">
        <f t="shared" si="3"/>
        <v>1</v>
      </c>
      <c r="CO39" s="12">
        <f t="shared" si="3"/>
        <v>1</v>
      </c>
      <c r="CP39" s="12">
        <f t="shared" si="3"/>
        <v>5</v>
      </c>
      <c r="CQ39" s="12">
        <f t="shared" si="3"/>
        <v>0</v>
      </c>
      <c r="CR39" s="12">
        <f t="shared" si="3"/>
        <v>1</v>
      </c>
      <c r="CS39" s="12">
        <f t="shared" si="3"/>
        <v>4</v>
      </c>
      <c r="CT39" s="12">
        <f t="shared" si="3"/>
        <v>1</v>
      </c>
      <c r="CU39" s="12">
        <f t="shared" si="3"/>
        <v>1</v>
      </c>
      <c r="CV39" s="12">
        <f t="shared" si="3"/>
        <v>4</v>
      </c>
      <c r="CW39" s="12">
        <f t="shared" si="3"/>
        <v>1</v>
      </c>
      <c r="CX39" s="12">
        <f t="shared" si="3"/>
        <v>1</v>
      </c>
      <c r="CY39" s="12">
        <f t="shared" si="3"/>
        <v>4</v>
      </c>
      <c r="CZ39" s="12">
        <f t="shared" si="3"/>
        <v>1</v>
      </c>
      <c r="DA39" s="12">
        <f t="shared" si="3"/>
        <v>0</v>
      </c>
      <c r="DB39" s="12">
        <f t="shared" si="3"/>
        <v>5</v>
      </c>
      <c r="DC39" s="12">
        <f t="shared" si="3"/>
        <v>1</v>
      </c>
      <c r="DD39" s="12">
        <f t="shared" si="3"/>
        <v>0</v>
      </c>
      <c r="DE39" s="12">
        <f t="shared" si="3"/>
        <v>4</v>
      </c>
      <c r="DF39" s="12">
        <f t="shared" si="3"/>
        <v>2</v>
      </c>
      <c r="DG39" s="12">
        <f t="shared" si="3"/>
        <v>1</v>
      </c>
      <c r="DH39" s="12">
        <f t="shared" si="3"/>
        <v>4</v>
      </c>
      <c r="DI39" s="12">
        <f t="shared" si="3"/>
        <v>1</v>
      </c>
      <c r="DJ39" s="12">
        <f t="shared" si="3"/>
        <v>1</v>
      </c>
      <c r="DK39" s="12">
        <f t="shared" si="3"/>
        <v>3</v>
      </c>
      <c r="DL39" s="12">
        <f t="shared" si="3"/>
        <v>2</v>
      </c>
      <c r="DM39" s="12">
        <f t="shared" si="3"/>
        <v>1</v>
      </c>
      <c r="DN39" s="12">
        <f t="shared" si="3"/>
        <v>3</v>
      </c>
      <c r="DO39" s="12">
        <f t="shared" si="3"/>
        <v>2</v>
      </c>
      <c r="DP39" s="12">
        <f t="shared" si="3"/>
        <v>1</v>
      </c>
      <c r="DQ39" s="12">
        <f t="shared" si="3"/>
        <v>4</v>
      </c>
      <c r="DR39" s="12">
        <f t="shared" si="3"/>
        <v>1</v>
      </c>
      <c r="DS39" s="12">
        <f t="shared" ref="DS39:EY39" si="4">SUM(DS14:DS38)</f>
        <v>1</v>
      </c>
      <c r="DT39" s="12">
        <f t="shared" si="4"/>
        <v>5</v>
      </c>
      <c r="DU39" s="12">
        <f t="shared" si="4"/>
        <v>0</v>
      </c>
      <c r="DV39" s="12">
        <f t="shared" si="4"/>
        <v>1</v>
      </c>
      <c r="DW39" s="12">
        <f t="shared" si="4"/>
        <v>3</v>
      </c>
      <c r="DX39" s="12">
        <f t="shared" si="4"/>
        <v>2</v>
      </c>
      <c r="DY39" s="12">
        <f t="shared" si="4"/>
        <v>0</v>
      </c>
      <c r="DZ39" s="12">
        <f t="shared" si="4"/>
        <v>4</v>
      </c>
      <c r="EA39" s="12">
        <f t="shared" si="4"/>
        <v>2</v>
      </c>
      <c r="EB39" s="12">
        <f t="shared" si="4"/>
        <v>1</v>
      </c>
      <c r="EC39" s="12">
        <f t="shared" si="4"/>
        <v>4</v>
      </c>
      <c r="ED39" s="12">
        <f t="shared" si="4"/>
        <v>1</v>
      </c>
      <c r="EE39" s="12">
        <f t="shared" si="4"/>
        <v>1</v>
      </c>
      <c r="EF39" s="12">
        <f t="shared" si="4"/>
        <v>4</v>
      </c>
      <c r="EG39" s="12">
        <f t="shared" si="4"/>
        <v>1</v>
      </c>
      <c r="EH39" s="12">
        <f t="shared" si="4"/>
        <v>1</v>
      </c>
      <c r="EI39" s="12">
        <f t="shared" si="4"/>
        <v>5</v>
      </c>
      <c r="EJ39" s="12">
        <f t="shared" si="4"/>
        <v>0</v>
      </c>
      <c r="EK39" s="12">
        <f t="shared" si="4"/>
        <v>1</v>
      </c>
      <c r="EL39" s="12">
        <f t="shared" si="4"/>
        <v>4</v>
      </c>
      <c r="EM39" s="12">
        <f t="shared" si="4"/>
        <v>1</v>
      </c>
      <c r="EN39" s="12">
        <f t="shared" si="4"/>
        <v>1</v>
      </c>
      <c r="EO39" s="12">
        <f t="shared" si="4"/>
        <v>4</v>
      </c>
      <c r="EP39" s="12">
        <f t="shared" si="4"/>
        <v>1</v>
      </c>
      <c r="EQ39" s="12">
        <f t="shared" si="4"/>
        <v>0</v>
      </c>
      <c r="ER39" s="12">
        <f t="shared" si="4"/>
        <v>3</v>
      </c>
      <c r="ES39" s="12">
        <f t="shared" si="4"/>
        <v>3</v>
      </c>
      <c r="ET39" s="12">
        <f t="shared" si="4"/>
        <v>1</v>
      </c>
      <c r="EU39" s="12">
        <f t="shared" si="4"/>
        <v>3</v>
      </c>
      <c r="EV39" s="12">
        <f t="shared" si="4"/>
        <v>2</v>
      </c>
      <c r="EW39" s="12">
        <f t="shared" si="4"/>
        <v>1</v>
      </c>
      <c r="EX39" s="12">
        <f t="shared" si="4"/>
        <v>3</v>
      </c>
      <c r="EY39" s="12">
        <f t="shared" si="4"/>
        <v>2</v>
      </c>
      <c r="EZ39" s="12">
        <f t="shared" ref="EZ39:FK39" si="5">SUM(EZ14:EZ38)</f>
        <v>1</v>
      </c>
      <c r="FA39" s="12">
        <f t="shared" si="5"/>
        <v>4</v>
      </c>
      <c r="FB39" s="12">
        <f t="shared" si="5"/>
        <v>1</v>
      </c>
      <c r="FC39" s="12">
        <f t="shared" si="5"/>
        <v>2</v>
      </c>
      <c r="FD39" s="12">
        <f t="shared" si="5"/>
        <v>3</v>
      </c>
      <c r="FE39" s="12">
        <f t="shared" si="5"/>
        <v>1</v>
      </c>
      <c r="FF39" s="12">
        <f t="shared" si="5"/>
        <v>2</v>
      </c>
      <c r="FG39" s="12">
        <f t="shared" si="5"/>
        <v>3</v>
      </c>
      <c r="FH39" s="12">
        <f t="shared" si="5"/>
        <v>1</v>
      </c>
      <c r="FI39" s="12">
        <f t="shared" si="5"/>
        <v>2</v>
      </c>
      <c r="FJ39" s="60">
        <f t="shared" si="5"/>
        <v>3</v>
      </c>
      <c r="FK39" s="59">
        <f t="shared" si="5"/>
        <v>1</v>
      </c>
    </row>
    <row r="40" spans="1:254" ht="39" customHeight="1" x14ac:dyDescent="0.3">
      <c r="A40" s="94" t="s">
        <v>505</v>
      </c>
      <c r="B40" s="95"/>
      <c r="C40" s="15">
        <f>C39/6%</f>
        <v>16.666666666666668</v>
      </c>
      <c r="D40" s="15">
        <f t="shared" ref="D40:BO40" si="6">D39/6%</f>
        <v>66.666666666666671</v>
      </c>
      <c r="E40" s="15">
        <f t="shared" si="6"/>
        <v>16.666666666666668</v>
      </c>
      <c r="F40" s="15">
        <f t="shared" si="6"/>
        <v>33.333333333333336</v>
      </c>
      <c r="G40" s="15">
        <f t="shared" si="6"/>
        <v>66.666666666666671</v>
      </c>
      <c r="H40" s="15">
        <f t="shared" si="6"/>
        <v>0</v>
      </c>
      <c r="I40" s="15">
        <f t="shared" si="6"/>
        <v>16.666666666666668</v>
      </c>
      <c r="J40" s="15">
        <f t="shared" si="6"/>
        <v>50</v>
      </c>
      <c r="K40" s="15">
        <f t="shared" si="6"/>
        <v>33.333333333333336</v>
      </c>
      <c r="L40" s="15">
        <f t="shared" si="6"/>
        <v>16.666666666666668</v>
      </c>
      <c r="M40" s="15">
        <f t="shared" si="6"/>
        <v>66.666666666666671</v>
      </c>
      <c r="N40" s="15">
        <f t="shared" si="6"/>
        <v>16.666666666666668</v>
      </c>
      <c r="O40" s="15">
        <f t="shared" si="6"/>
        <v>33.333333333333336</v>
      </c>
      <c r="P40" s="15">
        <f t="shared" si="6"/>
        <v>50</v>
      </c>
      <c r="Q40" s="15">
        <f t="shared" si="6"/>
        <v>16.666666666666668</v>
      </c>
      <c r="R40" s="15">
        <f t="shared" si="6"/>
        <v>16.666666666666668</v>
      </c>
      <c r="S40" s="15">
        <f t="shared" si="6"/>
        <v>50</v>
      </c>
      <c r="T40" s="15">
        <f t="shared" si="6"/>
        <v>33.333333333333336</v>
      </c>
      <c r="U40" s="15">
        <f t="shared" si="6"/>
        <v>16.666666666666668</v>
      </c>
      <c r="V40" s="15">
        <f t="shared" si="6"/>
        <v>50</v>
      </c>
      <c r="W40" s="15">
        <f t="shared" si="6"/>
        <v>33.333333333333336</v>
      </c>
      <c r="X40" s="15">
        <f t="shared" si="6"/>
        <v>16.666666666666668</v>
      </c>
      <c r="Y40" s="15">
        <f t="shared" si="6"/>
        <v>66.666666666666671</v>
      </c>
      <c r="Z40" s="15">
        <f t="shared" si="6"/>
        <v>16.666666666666668</v>
      </c>
      <c r="AA40" s="15">
        <f t="shared" si="6"/>
        <v>0</v>
      </c>
      <c r="AB40" s="15">
        <f t="shared" si="6"/>
        <v>50</v>
      </c>
      <c r="AC40" s="15">
        <f t="shared" si="6"/>
        <v>50</v>
      </c>
      <c r="AD40" s="15">
        <f t="shared" si="6"/>
        <v>16.666666666666668</v>
      </c>
      <c r="AE40" s="15">
        <f t="shared" si="6"/>
        <v>66.666666666666671</v>
      </c>
      <c r="AF40" s="15">
        <f t="shared" si="6"/>
        <v>16.666666666666668</v>
      </c>
      <c r="AG40" s="15">
        <f t="shared" si="6"/>
        <v>16.666666666666668</v>
      </c>
      <c r="AH40" s="15">
        <f t="shared" si="6"/>
        <v>66.666666666666671</v>
      </c>
      <c r="AI40" s="15">
        <f t="shared" si="6"/>
        <v>16.666666666666668</v>
      </c>
      <c r="AJ40" s="15">
        <f t="shared" si="6"/>
        <v>16.666666666666668</v>
      </c>
      <c r="AK40" s="15">
        <f t="shared" si="6"/>
        <v>66.666666666666671</v>
      </c>
      <c r="AL40" s="15">
        <f t="shared" si="6"/>
        <v>16.666666666666668</v>
      </c>
      <c r="AM40" s="15">
        <f t="shared" si="6"/>
        <v>16.666666666666668</v>
      </c>
      <c r="AN40" s="15">
        <f t="shared" si="6"/>
        <v>66.666666666666671</v>
      </c>
      <c r="AO40" s="15">
        <f t="shared" si="6"/>
        <v>16.666666666666668</v>
      </c>
      <c r="AP40" s="15">
        <f t="shared" si="6"/>
        <v>16.666666666666668</v>
      </c>
      <c r="AQ40" s="15">
        <f t="shared" si="6"/>
        <v>50</v>
      </c>
      <c r="AR40" s="15">
        <f t="shared" si="6"/>
        <v>33.333333333333336</v>
      </c>
      <c r="AS40" s="15">
        <f t="shared" si="6"/>
        <v>0</v>
      </c>
      <c r="AT40" s="15">
        <f t="shared" si="6"/>
        <v>66.666666666666671</v>
      </c>
      <c r="AU40" s="15">
        <f t="shared" si="6"/>
        <v>33.333333333333336</v>
      </c>
      <c r="AV40" s="15">
        <f t="shared" si="6"/>
        <v>16.666666666666668</v>
      </c>
      <c r="AW40" s="15">
        <f t="shared" si="6"/>
        <v>66.666666666666671</v>
      </c>
      <c r="AX40" s="15">
        <f t="shared" si="6"/>
        <v>16.666666666666668</v>
      </c>
      <c r="AY40" s="15">
        <f t="shared" si="6"/>
        <v>33.333333333333336</v>
      </c>
      <c r="AZ40" s="15">
        <f t="shared" si="6"/>
        <v>66.666666666666671</v>
      </c>
      <c r="BA40" s="15">
        <f t="shared" si="6"/>
        <v>0</v>
      </c>
      <c r="BB40" s="15">
        <f t="shared" si="6"/>
        <v>33.333333333333336</v>
      </c>
      <c r="BC40" s="15">
        <f t="shared" si="6"/>
        <v>66.666666666666671</v>
      </c>
      <c r="BD40" s="15">
        <f t="shared" si="6"/>
        <v>0</v>
      </c>
      <c r="BE40" s="15">
        <f t="shared" si="6"/>
        <v>0</v>
      </c>
      <c r="BF40" s="15">
        <f t="shared" si="6"/>
        <v>83.333333333333343</v>
      </c>
      <c r="BG40" s="15">
        <f t="shared" si="6"/>
        <v>16.666666666666668</v>
      </c>
      <c r="BH40" s="15">
        <f t="shared" si="6"/>
        <v>16.666666666666668</v>
      </c>
      <c r="BI40" s="15">
        <f t="shared" si="6"/>
        <v>66.666666666666671</v>
      </c>
      <c r="BJ40" s="15">
        <f t="shared" si="6"/>
        <v>16.666666666666668</v>
      </c>
      <c r="BK40" s="15">
        <f t="shared" si="6"/>
        <v>16.666666666666668</v>
      </c>
      <c r="BL40" s="15">
        <f t="shared" si="6"/>
        <v>66.666666666666671</v>
      </c>
      <c r="BM40" s="15">
        <f t="shared" si="6"/>
        <v>16.666666666666668</v>
      </c>
      <c r="BN40" s="15">
        <f t="shared" si="6"/>
        <v>0</v>
      </c>
      <c r="BO40" s="15">
        <f t="shared" si="6"/>
        <v>66.666666666666671</v>
      </c>
      <c r="BP40" s="15">
        <f t="shared" ref="BP40:EA40" si="7">BP39/6%</f>
        <v>33.333333333333336</v>
      </c>
      <c r="BQ40" s="15">
        <f t="shared" si="7"/>
        <v>33.333333333333336</v>
      </c>
      <c r="BR40" s="15">
        <f t="shared" si="7"/>
        <v>66.666666666666671</v>
      </c>
      <c r="BS40" s="15">
        <f t="shared" si="7"/>
        <v>0</v>
      </c>
      <c r="BT40" s="15">
        <f t="shared" si="7"/>
        <v>0</v>
      </c>
      <c r="BU40" s="15">
        <f t="shared" si="7"/>
        <v>66.666666666666671</v>
      </c>
      <c r="BV40" s="15">
        <f t="shared" si="7"/>
        <v>33.333333333333336</v>
      </c>
      <c r="BW40" s="15">
        <f t="shared" si="7"/>
        <v>16.666666666666668</v>
      </c>
      <c r="BX40" s="15">
        <f t="shared" si="7"/>
        <v>66.666666666666671</v>
      </c>
      <c r="BY40" s="15">
        <f t="shared" si="7"/>
        <v>16.666666666666668</v>
      </c>
      <c r="BZ40" s="15">
        <f t="shared" si="7"/>
        <v>16.666666666666668</v>
      </c>
      <c r="CA40" s="15">
        <f t="shared" si="7"/>
        <v>66.666666666666671</v>
      </c>
      <c r="CB40" s="15">
        <f t="shared" si="7"/>
        <v>16.666666666666668</v>
      </c>
      <c r="CC40" s="15">
        <f t="shared" si="7"/>
        <v>16.666666666666668</v>
      </c>
      <c r="CD40" s="15">
        <f t="shared" si="7"/>
        <v>83.333333333333343</v>
      </c>
      <c r="CE40" s="15">
        <f t="shared" si="7"/>
        <v>0</v>
      </c>
      <c r="CF40" s="15">
        <f t="shared" si="7"/>
        <v>16.666666666666668</v>
      </c>
      <c r="CG40" s="15">
        <f t="shared" si="7"/>
        <v>66.666666666666671</v>
      </c>
      <c r="CH40" s="15">
        <f t="shared" si="7"/>
        <v>16.666666666666668</v>
      </c>
      <c r="CI40" s="15">
        <f t="shared" si="7"/>
        <v>16.666666666666668</v>
      </c>
      <c r="CJ40" s="15">
        <f t="shared" si="7"/>
        <v>83.333333333333343</v>
      </c>
      <c r="CK40" s="15">
        <f t="shared" si="7"/>
        <v>0</v>
      </c>
      <c r="CL40" s="15">
        <f t="shared" si="7"/>
        <v>16.666666666666668</v>
      </c>
      <c r="CM40" s="15">
        <f t="shared" si="7"/>
        <v>66.666666666666671</v>
      </c>
      <c r="CN40" s="15">
        <f t="shared" si="7"/>
        <v>16.666666666666668</v>
      </c>
      <c r="CO40" s="15">
        <f t="shared" si="7"/>
        <v>16.666666666666668</v>
      </c>
      <c r="CP40" s="15">
        <f t="shared" si="7"/>
        <v>83.333333333333343</v>
      </c>
      <c r="CQ40" s="15">
        <f t="shared" si="7"/>
        <v>0</v>
      </c>
      <c r="CR40" s="15">
        <f t="shared" si="7"/>
        <v>16.666666666666668</v>
      </c>
      <c r="CS40" s="15">
        <f t="shared" si="7"/>
        <v>66.666666666666671</v>
      </c>
      <c r="CT40" s="15">
        <f t="shared" si="7"/>
        <v>16.666666666666668</v>
      </c>
      <c r="CU40" s="15">
        <f t="shared" si="7"/>
        <v>16.666666666666668</v>
      </c>
      <c r="CV40" s="15">
        <f t="shared" si="7"/>
        <v>66.666666666666671</v>
      </c>
      <c r="CW40" s="15">
        <f t="shared" si="7"/>
        <v>16.666666666666668</v>
      </c>
      <c r="CX40" s="15">
        <f t="shared" si="7"/>
        <v>16.666666666666668</v>
      </c>
      <c r="CY40" s="15">
        <f t="shared" si="7"/>
        <v>66.666666666666671</v>
      </c>
      <c r="CZ40" s="15">
        <f t="shared" si="7"/>
        <v>16.666666666666668</v>
      </c>
      <c r="DA40" s="15">
        <f t="shared" si="7"/>
        <v>0</v>
      </c>
      <c r="DB40" s="15">
        <f t="shared" si="7"/>
        <v>83.333333333333343</v>
      </c>
      <c r="DC40" s="15">
        <f t="shared" si="7"/>
        <v>16.666666666666668</v>
      </c>
      <c r="DD40" s="15">
        <f t="shared" si="7"/>
        <v>0</v>
      </c>
      <c r="DE40" s="15">
        <f t="shared" si="7"/>
        <v>66.666666666666671</v>
      </c>
      <c r="DF40" s="15">
        <f t="shared" si="7"/>
        <v>33.333333333333336</v>
      </c>
      <c r="DG40" s="15">
        <f t="shared" si="7"/>
        <v>16.666666666666668</v>
      </c>
      <c r="DH40" s="15">
        <f t="shared" si="7"/>
        <v>66.666666666666671</v>
      </c>
      <c r="DI40" s="15">
        <f t="shared" si="7"/>
        <v>16.666666666666668</v>
      </c>
      <c r="DJ40" s="15">
        <f t="shared" si="7"/>
        <v>16.666666666666668</v>
      </c>
      <c r="DK40" s="15">
        <f t="shared" si="7"/>
        <v>50</v>
      </c>
      <c r="DL40" s="15">
        <f t="shared" si="7"/>
        <v>33.333333333333336</v>
      </c>
      <c r="DM40" s="15">
        <f t="shared" si="7"/>
        <v>16.666666666666668</v>
      </c>
      <c r="DN40" s="15">
        <f t="shared" si="7"/>
        <v>50</v>
      </c>
      <c r="DO40" s="15">
        <f t="shared" si="7"/>
        <v>33.333333333333336</v>
      </c>
      <c r="DP40" s="15">
        <f t="shared" si="7"/>
        <v>16.666666666666668</v>
      </c>
      <c r="DQ40" s="15">
        <f t="shared" si="7"/>
        <v>66.666666666666671</v>
      </c>
      <c r="DR40" s="15">
        <f t="shared" si="7"/>
        <v>16.666666666666668</v>
      </c>
      <c r="DS40" s="15">
        <f t="shared" si="7"/>
        <v>16.666666666666668</v>
      </c>
      <c r="DT40" s="15">
        <f t="shared" si="7"/>
        <v>83.333333333333343</v>
      </c>
      <c r="DU40" s="15">
        <f t="shared" si="7"/>
        <v>0</v>
      </c>
      <c r="DV40" s="15">
        <f t="shared" si="7"/>
        <v>16.666666666666668</v>
      </c>
      <c r="DW40" s="15">
        <f t="shared" si="7"/>
        <v>50</v>
      </c>
      <c r="DX40" s="15">
        <f t="shared" si="7"/>
        <v>33.333333333333336</v>
      </c>
      <c r="DY40" s="15">
        <f t="shared" si="7"/>
        <v>0</v>
      </c>
      <c r="DZ40" s="15">
        <f t="shared" si="7"/>
        <v>66.666666666666671</v>
      </c>
      <c r="EA40" s="15">
        <f t="shared" si="7"/>
        <v>33.333333333333336</v>
      </c>
      <c r="EB40" s="15">
        <f t="shared" ref="EB40:FK40" si="8">EB39/6%</f>
        <v>16.666666666666668</v>
      </c>
      <c r="EC40" s="15">
        <f t="shared" si="8"/>
        <v>66.666666666666671</v>
      </c>
      <c r="ED40" s="15">
        <f t="shared" si="8"/>
        <v>16.666666666666668</v>
      </c>
      <c r="EE40" s="15">
        <f t="shared" si="8"/>
        <v>16.666666666666668</v>
      </c>
      <c r="EF40" s="15">
        <f t="shared" si="8"/>
        <v>66.666666666666671</v>
      </c>
      <c r="EG40" s="15">
        <f t="shared" si="8"/>
        <v>16.666666666666668</v>
      </c>
      <c r="EH40" s="15">
        <f t="shared" si="8"/>
        <v>16.666666666666668</v>
      </c>
      <c r="EI40" s="15">
        <f t="shared" si="8"/>
        <v>83.333333333333343</v>
      </c>
      <c r="EJ40" s="15">
        <f t="shared" si="8"/>
        <v>0</v>
      </c>
      <c r="EK40" s="15">
        <f t="shared" si="8"/>
        <v>16.666666666666668</v>
      </c>
      <c r="EL40" s="15">
        <f t="shared" si="8"/>
        <v>66.666666666666671</v>
      </c>
      <c r="EM40" s="15">
        <f t="shared" si="8"/>
        <v>16.666666666666668</v>
      </c>
      <c r="EN40" s="15">
        <f t="shared" si="8"/>
        <v>16.666666666666668</v>
      </c>
      <c r="EO40" s="15">
        <f t="shared" si="8"/>
        <v>66.666666666666671</v>
      </c>
      <c r="EP40" s="15">
        <f t="shared" si="8"/>
        <v>16.666666666666668</v>
      </c>
      <c r="EQ40" s="15">
        <f t="shared" si="8"/>
        <v>0</v>
      </c>
      <c r="ER40" s="15">
        <f t="shared" si="8"/>
        <v>50</v>
      </c>
      <c r="ES40" s="15">
        <f t="shared" si="8"/>
        <v>50</v>
      </c>
      <c r="ET40" s="15">
        <f t="shared" si="8"/>
        <v>16.666666666666668</v>
      </c>
      <c r="EU40" s="15">
        <f t="shared" si="8"/>
        <v>50</v>
      </c>
      <c r="EV40" s="15">
        <f t="shared" si="8"/>
        <v>33.333333333333336</v>
      </c>
      <c r="EW40" s="15">
        <f t="shared" si="8"/>
        <v>16.666666666666668</v>
      </c>
      <c r="EX40" s="15">
        <f t="shared" si="8"/>
        <v>50</v>
      </c>
      <c r="EY40" s="15">
        <f t="shared" si="8"/>
        <v>33.333333333333336</v>
      </c>
      <c r="EZ40" s="15">
        <f t="shared" si="8"/>
        <v>16.666666666666668</v>
      </c>
      <c r="FA40" s="15">
        <f t="shared" si="8"/>
        <v>66.666666666666671</v>
      </c>
      <c r="FB40" s="15">
        <f t="shared" si="8"/>
        <v>16.666666666666668</v>
      </c>
      <c r="FC40" s="15">
        <f t="shared" si="8"/>
        <v>33.333333333333336</v>
      </c>
      <c r="FD40" s="15">
        <f t="shared" si="8"/>
        <v>50</v>
      </c>
      <c r="FE40" s="15">
        <f t="shared" si="8"/>
        <v>16.666666666666668</v>
      </c>
      <c r="FF40" s="15">
        <f t="shared" si="8"/>
        <v>33.333333333333336</v>
      </c>
      <c r="FG40" s="15">
        <f t="shared" si="8"/>
        <v>50</v>
      </c>
      <c r="FH40" s="15">
        <f t="shared" si="8"/>
        <v>16.666666666666668</v>
      </c>
      <c r="FI40" s="15">
        <f t="shared" si="8"/>
        <v>33.333333333333336</v>
      </c>
      <c r="FJ40" s="61">
        <f t="shared" si="8"/>
        <v>50</v>
      </c>
      <c r="FK40" s="15">
        <f t="shared" si="8"/>
        <v>16.666666666666668</v>
      </c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3"/>
      <c r="GB40" s="63"/>
    </row>
    <row r="41" spans="1:254" x14ac:dyDescent="0.3">
      <c r="FJ41" s="63"/>
      <c r="FK41" s="63"/>
    </row>
    <row r="42" spans="1:254" x14ac:dyDescent="0.3">
      <c r="B42" s="96" t="s">
        <v>226</v>
      </c>
      <c r="C42" s="97"/>
      <c r="D42" s="97"/>
      <c r="E42" s="98"/>
      <c r="F42" s="37"/>
      <c r="G42" s="37"/>
      <c r="H42" s="37"/>
      <c r="I42" s="37"/>
    </row>
    <row r="43" spans="1:254" x14ac:dyDescent="0.3">
      <c r="B43" s="10" t="s">
        <v>227</v>
      </c>
      <c r="C43" s="33" t="s">
        <v>506</v>
      </c>
      <c r="D43" s="38">
        <f>E43/100*6</f>
        <v>1.4000000000000001</v>
      </c>
      <c r="E43" s="39">
        <f>(C40+F40+I40+L40+O40)/5</f>
        <v>23.333333333333336</v>
      </c>
    </row>
    <row r="44" spans="1:254" x14ac:dyDescent="0.3">
      <c r="B44" s="10" t="s">
        <v>229</v>
      </c>
      <c r="C44" s="40" t="s">
        <v>506</v>
      </c>
      <c r="D44" s="38">
        <f t="shared" ref="D44:D60" si="9">E44/100*6</f>
        <v>3.5999999999999996</v>
      </c>
      <c r="E44" s="41">
        <f>(D40+G40+J40+M40+P40)/5</f>
        <v>60</v>
      </c>
    </row>
    <row r="45" spans="1:254" x14ac:dyDescent="0.3">
      <c r="B45" s="10" t="s">
        <v>230</v>
      </c>
      <c r="C45" s="40" t="s">
        <v>506</v>
      </c>
      <c r="D45" s="38">
        <f t="shared" si="9"/>
        <v>1</v>
      </c>
      <c r="E45" s="41">
        <f>(E40+H40+K40+N40+Q40)/5</f>
        <v>16.666666666666668</v>
      </c>
    </row>
    <row r="46" spans="1:254" x14ac:dyDescent="0.3">
      <c r="B46" s="10"/>
      <c r="C46" s="76"/>
      <c r="D46" s="71">
        <f t="shared" si="9"/>
        <v>6.0000000000000018</v>
      </c>
      <c r="E46" s="77">
        <f>SUM(E43:E45)</f>
        <v>100.00000000000001</v>
      </c>
    </row>
    <row r="47" spans="1:254" ht="15" customHeight="1" x14ac:dyDescent="0.3">
      <c r="B47" s="10"/>
      <c r="C47" s="40"/>
      <c r="D47" s="75" t="s">
        <v>515</v>
      </c>
      <c r="E47" s="21"/>
      <c r="F47" s="99" t="s">
        <v>12</v>
      </c>
      <c r="G47" s="100"/>
      <c r="H47" s="103" t="s">
        <v>236</v>
      </c>
      <c r="I47" s="104"/>
    </row>
    <row r="48" spans="1:254" x14ac:dyDescent="0.3">
      <c r="B48" s="10" t="s">
        <v>227</v>
      </c>
      <c r="C48" s="40" t="s">
        <v>507</v>
      </c>
      <c r="D48" s="38">
        <f t="shared" si="9"/>
        <v>0.8</v>
      </c>
      <c r="E48" s="41">
        <f>(R40+U40+X40+AA40+AD40)/5</f>
        <v>13.333333333333334</v>
      </c>
      <c r="F48" s="12">
        <v>1</v>
      </c>
      <c r="G48" s="41">
        <f>(AG40+AJ40+AM40+AP40+AS40)/5</f>
        <v>13.333333333333334</v>
      </c>
      <c r="H48" s="12">
        <v>1</v>
      </c>
      <c r="I48" s="41">
        <f>(AV40+AY40+BB40+BE40+BH40)/5</f>
        <v>20.000000000000004</v>
      </c>
    </row>
    <row r="49" spans="2:13" x14ac:dyDescent="0.3">
      <c r="B49" s="10" t="s">
        <v>229</v>
      </c>
      <c r="C49" s="40" t="s">
        <v>507</v>
      </c>
      <c r="D49" s="38">
        <v>4</v>
      </c>
      <c r="E49" s="41">
        <f>(S40+V40+Y40+AB40+AE40)/5</f>
        <v>56.666666666666671</v>
      </c>
      <c r="F49" s="12">
        <v>4</v>
      </c>
      <c r="G49" s="41">
        <f>(AH40+AK40+AN40+AQ40+AT40)/5</f>
        <v>63.333333333333336</v>
      </c>
      <c r="H49" s="12">
        <v>4</v>
      </c>
      <c r="I49" s="41">
        <f>(AW40+AZ40+BC40+BF40+BI40)/5</f>
        <v>70.000000000000014</v>
      </c>
    </row>
    <row r="50" spans="2:13" x14ac:dyDescent="0.3">
      <c r="B50" s="10" t="s">
        <v>230</v>
      </c>
      <c r="C50" s="40" t="s">
        <v>507</v>
      </c>
      <c r="D50" s="38">
        <f t="shared" si="9"/>
        <v>1.7999999999999998</v>
      </c>
      <c r="E50" s="41">
        <f>(T40+W40+Z40+AC40+AF40)/5</f>
        <v>30</v>
      </c>
      <c r="F50" s="12">
        <v>1</v>
      </c>
      <c r="G50" s="41">
        <f>(AI40+AL40+AO40+AR40+AU40)/5</f>
        <v>23.333333333333336</v>
      </c>
      <c r="H50" s="12">
        <v>1</v>
      </c>
      <c r="I50" s="41">
        <f>(AX40+BA40+BD40+BG40+BJ40)/5</f>
        <v>10</v>
      </c>
    </row>
    <row r="51" spans="2:13" x14ac:dyDescent="0.3">
      <c r="B51" s="10"/>
      <c r="C51" s="70"/>
      <c r="D51" s="71">
        <f t="shared" si="9"/>
        <v>6</v>
      </c>
      <c r="E51" s="74">
        <f t="shared" ref="E51:I51" si="10">SUM(E48:E50)</f>
        <v>100</v>
      </c>
      <c r="F51" s="72">
        <v>6</v>
      </c>
      <c r="G51" s="74">
        <f t="shared" si="10"/>
        <v>100</v>
      </c>
      <c r="H51" s="72">
        <v>6</v>
      </c>
      <c r="I51" s="74">
        <f t="shared" si="10"/>
        <v>100.00000000000001</v>
      </c>
    </row>
    <row r="52" spans="2:13" x14ac:dyDescent="0.3">
      <c r="B52" s="10" t="s">
        <v>227</v>
      </c>
      <c r="C52" s="40" t="s">
        <v>508</v>
      </c>
      <c r="D52" s="38">
        <f t="shared" si="9"/>
        <v>0.8</v>
      </c>
      <c r="E52" s="41">
        <f>(BK40+BN40+BQ40+BT40+BW40)/5</f>
        <v>13.333333333333334</v>
      </c>
      <c r="I52" s="43"/>
    </row>
    <row r="53" spans="2:13" x14ac:dyDescent="0.3">
      <c r="B53" s="10" t="s">
        <v>229</v>
      </c>
      <c r="C53" s="40" t="s">
        <v>508</v>
      </c>
      <c r="D53" s="38">
        <f t="shared" si="9"/>
        <v>4</v>
      </c>
      <c r="E53" s="41">
        <f>(BL40+BO40+BR40+BU40+BX40)/5</f>
        <v>66.666666666666671</v>
      </c>
    </row>
    <row r="54" spans="2:13" x14ac:dyDescent="0.3">
      <c r="B54" s="10" t="s">
        <v>230</v>
      </c>
      <c r="C54" s="40" t="s">
        <v>508</v>
      </c>
      <c r="D54" s="38">
        <f t="shared" si="9"/>
        <v>1.2000000000000002</v>
      </c>
      <c r="E54" s="41">
        <f>(BM40+BP40+BS40+BV40+BY40)/5</f>
        <v>20.000000000000004</v>
      </c>
    </row>
    <row r="55" spans="2:13" x14ac:dyDescent="0.3">
      <c r="B55" s="10"/>
      <c r="C55" s="42"/>
      <c r="D55" s="38">
        <f t="shared" si="9"/>
        <v>6</v>
      </c>
      <c r="E55" s="54">
        <f>SUM(E52:E54)</f>
        <v>100</v>
      </c>
      <c r="F55" s="30"/>
    </row>
    <row r="56" spans="2:13" x14ac:dyDescent="0.3">
      <c r="B56" s="10"/>
      <c r="C56" s="40"/>
      <c r="D56" s="38">
        <f t="shared" si="9"/>
        <v>0</v>
      </c>
      <c r="E56" s="21"/>
      <c r="F56" s="101" t="s">
        <v>15</v>
      </c>
      <c r="G56" s="102"/>
      <c r="H56" s="103" t="s">
        <v>16</v>
      </c>
      <c r="I56" s="104"/>
      <c r="J56" s="86" t="s">
        <v>17</v>
      </c>
      <c r="K56" s="86"/>
      <c r="L56" s="86" t="s">
        <v>18</v>
      </c>
      <c r="M56" s="86"/>
    </row>
    <row r="57" spans="2:13" x14ac:dyDescent="0.3">
      <c r="B57" s="10" t="s">
        <v>227</v>
      </c>
      <c r="C57" s="40" t="s">
        <v>509</v>
      </c>
      <c r="D57" s="38">
        <f t="shared" si="9"/>
        <v>1</v>
      </c>
      <c r="E57" s="41">
        <f>(BZ40+CC40+CF40+CI40+CL40)/5</f>
        <v>16.666666666666668</v>
      </c>
      <c r="F57" s="59">
        <v>1</v>
      </c>
      <c r="G57" s="41">
        <f>(CO40+CR40+CU40+CX40+DA40)/5</f>
        <v>13.333333333333334</v>
      </c>
      <c r="H57" s="72">
        <v>1</v>
      </c>
      <c r="I57" s="41">
        <f>(DD40+DG40+DJ40+DM40+DP40)/5</f>
        <v>13.333333333333334</v>
      </c>
      <c r="J57" s="12">
        <v>1</v>
      </c>
      <c r="K57" s="41">
        <f>(DS40+DV40+DY40+EB40+EE40)/5</f>
        <v>13.333333333333334</v>
      </c>
      <c r="L57" s="12">
        <v>1</v>
      </c>
      <c r="M57" s="41">
        <f>(EH40+EK40+EN40+EQ40+ET40)/5</f>
        <v>13.333333333333334</v>
      </c>
    </row>
    <row r="58" spans="2:13" x14ac:dyDescent="0.3">
      <c r="B58" s="10" t="s">
        <v>229</v>
      </c>
      <c r="C58" s="40" t="s">
        <v>509</v>
      </c>
      <c r="D58" s="38">
        <f t="shared" si="9"/>
        <v>4.4000000000000004</v>
      </c>
      <c r="E58" s="41">
        <f>(CA40+CD40+CG40+CJ40+CM40)/5</f>
        <v>73.333333333333343</v>
      </c>
      <c r="F58" s="59">
        <v>4</v>
      </c>
      <c r="G58" s="41">
        <f>(CP40+CS40+CV40+CY40+DB40)/5</f>
        <v>73.333333333333343</v>
      </c>
      <c r="H58" s="72">
        <v>4</v>
      </c>
      <c r="I58" s="41">
        <f>(DE40+DH40+DK40+DN40+DQ40)/5</f>
        <v>60</v>
      </c>
      <c r="J58" s="12">
        <v>4</v>
      </c>
      <c r="K58" s="41">
        <f>(DT40+DW40+DZ40+EC40+EF40)/5</f>
        <v>66.666666666666671</v>
      </c>
      <c r="L58" s="12">
        <v>4</v>
      </c>
      <c r="M58" s="41">
        <f>(EI40+EL40+EO40+ER40+EU40)/5</f>
        <v>63.333333333333336</v>
      </c>
    </row>
    <row r="59" spans="2:13" x14ac:dyDescent="0.3">
      <c r="B59" s="10" t="s">
        <v>230</v>
      </c>
      <c r="C59" s="40" t="s">
        <v>509</v>
      </c>
      <c r="D59" s="38">
        <f t="shared" si="9"/>
        <v>0.60000000000000009</v>
      </c>
      <c r="E59" s="41">
        <f>(CB40+CE40+CH40+CK40+CN40)/5</f>
        <v>10</v>
      </c>
      <c r="F59" s="59">
        <v>1</v>
      </c>
      <c r="G59" s="41">
        <f>(CQ40+CT40+CW40+CZ40+DC40)/5</f>
        <v>13.333333333333334</v>
      </c>
      <c r="H59" s="72">
        <v>1</v>
      </c>
      <c r="I59" s="41">
        <f>(DF40+DI40+DL40+DO40+DR40)/5</f>
        <v>26.666666666666668</v>
      </c>
      <c r="J59" s="12">
        <v>1</v>
      </c>
      <c r="K59" s="41">
        <f>(DU40+DX40+EA40+ED40+EG40)/5</f>
        <v>20.000000000000004</v>
      </c>
      <c r="L59" s="12">
        <v>1</v>
      </c>
      <c r="M59" s="41">
        <f>(EJ40+EM40+EP40+ES40+EV40)/5</f>
        <v>23.333333333333336</v>
      </c>
    </row>
    <row r="60" spans="2:13" x14ac:dyDescent="0.3">
      <c r="B60" s="10"/>
      <c r="C60" s="70"/>
      <c r="D60" s="71">
        <f t="shared" si="9"/>
        <v>6.0000000000000018</v>
      </c>
      <c r="E60" s="72">
        <f t="shared" ref="E60:M60" si="11">SUM(E57:E59)</f>
        <v>100.00000000000001</v>
      </c>
      <c r="F60" s="73">
        <f>G60/100*6</f>
        <v>6</v>
      </c>
      <c r="G60" s="74">
        <f t="shared" si="11"/>
        <v>100</v>
      </c>
      <c r="H60" s="72">
        <f>I60/100*6</f>
        <v>6</v>
      </c>
      <c r="I60" s="74">
        <f t="shared" si="11"/>
        <v>100</v>
      </c>
      <c r="J60" s="72">
        <f t="shared" si="11"/>
        <v>6</v>
      </c>
      <c r="K60" s="74">
        <f t="shared" si="11"/>
        <v>100</v>
      </c>
      <c r="L60" s="72">
        <f t="shared" si="11"/>
        <v>6</v>
      </c>
      <c r="M60" s="74">
        <f t="shared" si="11"/>
        <v>100</v>
      </c>
    </row>
    <row r="61" spans="2:13" x14ac:dyDescent="0.3">
      <c r="B61" s="10" t="s">
        <v>227</v>
      </c>
      <c r="C61" s="40" t="s">
        <v>510</v>
      </c>
      <c r="D61" s="38">
        <v>1</v>
      </c>
      <c r="E61" s="55">
        <v>16</v>
      </c>
      <c r="F61" s="56"/>
      <c r="G61" s="56"/>
      <c r="H61" s="56"/>
      <c r="I61" s="56"/>
      <c r="J61" s="56"/>
      <c r="K61" s="56"/>
      <c r="L61" s="56"/>
      <c r="M61" s="56"/>
    </row>
    <row r="62" spans="2:13" x14ac:dyDescent="0.3">
      <c r="B62" s="10" t="s">
        <v>229</v>
      </c>
      <c r="C62" s="40" t="s">
        <v>510</v>
      </c>
      <c r="D62" s="38">
        <v>3</v>
      </c>
      <c r="E62" s="55">
        <v>60</v>
      </c>
      <c r="F62" s="56"/>
      <c r="G62" s="56"/>
      <c r="H62" s="56"/>
      <c r="I62" s="56"/>
      <c r="J62" s="56"/>
      <c r="K62" s="56"/>
      <c r="L62" s="56"/>
      <c r="M62" s="56"/>
    </row>
    <row r="63" spans="2:13" x14ac:dyDescent="0.3">
      <c r="B63" s="10" t="s">
        <v>230</v>
      </c>
      <c r="C63" s="40" t="s">
        <v>510</v>
      </c>
      <c r="D63" s="38">
        <v>2</v>
      </c>
      <c r="E63" s="55">
        <v>24</v>
      </c>
      <c r="F63" s="56"/>
      <c r="G63" s="56"/>
      <c r="H63" s="56"/>
      <c r="I63" s="56"/>
      <c r="J63" s="56"/>
      <c r="K63" s="56"/>
      <c r="L63" s="56"/>
      <c r="M63" s="56"/>
    </row>
    <row r="64" spans="2:13" x14ac:dyDescent="0.3">
      <c r="B64" s="10"/>
      <c r="C64" s="70"/>
      <c r="D64" s="71">
        <v>6</v>
      </c>
      <c r="E64" s="72">
        <f>SUM(E61:E63)</f>
        <v>100</v>
      </c>
      <c r="F64" s="56"/>
      <c r="G64" s="56"/>
      <c r="H64" s="56"/>
      <c r="I64" s="56"/>
      <c r="J64" s="56"/>
      <c r="K64" s="56"/>
      <c r="L64" s="56"/>
      <c r="M64" s="56"/>
    </row>
  </sheetData>
  <mergeCells count="139">
    <mergeCell ref="F56:G56"/>
    <mergeCell ref="H56:I56"/>
    <mergeCell ref="J56:K56"/>
    <mergeCell ref="L56:M56"/>
    <mergeCell ref="A4:A13"/>
    <mergeCell ref="B4:B13"/>
    <mergeCell ref="C5:Q10"/>
    <mergeCell ref="EW12:EY12"/>
    <mergeCell ref="EZ12:FB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N11:EP11"/>
    <mergeCell ref="EQ11:ES11"/>
    <mergeCell ref="FC12:FE12"/>
    <mergeCell ref="FF12:FH12"/>
    <mergeCell ref="FI12:FK12"/>
    <mergeCell ref="A39:B39"/>
    <mergeCell ref="A40:B40"/>
    <mergeCell ref="B42:E42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scale="4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zoomScale="61" zoomScaleNormal="61" workbookViewId="0">
      <pane xSplit="2" ySplit="13" topLeftCell="C14" activePane="bottomRight" state="frozen"/>
      <selection pane="topRight"/>
      <selection pane="bottomLeft"/>
      <selection pane="bottomRight" activeCell="J65" sqref="J65"/>
    </sheetView>
  </sheetViews>
  <sheetFormatPr defaultColWidth="9" defaultRowHeight="14.4" x14ac:dyDescent="0.3"/>
  <cols>
    <col min="2" max="2" width="32.21875" customWidth="1"/>
    <col min="4" max="4" width="12.88671875"/>
    <col min="6" max="6" width="12.88671875"/>
    <col min="8" max="8" width="12.88671875"/>
    <col min="182" max="199" width="9.21875" customWidth="1"/>
    <col min="200" max="200" width="9" customWidth="1"/>
    <col min="201" max="201" width="7.21875" hidden="1" customWidth="1"/>
    <col min="202" max="218" width="9.21875" hidden="1" customWidth="1"/>
    <col min="219" max="245" width="9.21875" customWidth="1"/>
  </cols>
  <sheetData>
    <row r="1" spans="1:254" ht="15.6" x14ac:dyDescent="0.3">
      <c r="A1" s="1" t="s">
        <v>0</v>
      </c>
      <c r="B1" s="2" t="s">
        <v>511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80" t="s">
        <v>855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4"/>
      <c r="V2" s="4"/>
      <c r="W2" s="4"/>
      <c r="X2" s="4"/>
      <c r="Y2" s="4"/>
      <c r="Z2" s="4"/>
      <c r="AA2" s="4"/>
      <c r="AB2" s="4"/>
      <c r="AC2" s="4"/>
      <c r="AD2" s="6"/>
      <c r="AE2" s="6"/>
      <c r="AF2" s="6"/>
      <c r="AG2" s="6"/>
      <c r="AH2" s="6"/>
      <c r="AI2" s="6"/>
      <c r="AJ2" s="6"/>
      <c r="AK2" s="6"/>
      <c r="GQ2" s="82" t="s">
        <v>2</v>
      </c>
      <c r="GR2" s="82"/>
      <c r="II2" s="82" t="s">
        <v>512</v>
      </c>
      <c r="IJ2" s="82"/>
    </row>
    <row r="3" spans="1:254" ht="15.6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6"/>
      <c r="AE3" s="6"/>
      <c r="AF3" s="6"/>
      <c r="AG3" s="6"/>
      <c r="AH3" s="6"/>
      <c r="AI3" s="6"/>
      <c r="AJ3" s="6"/>
      <c r="AK3" s="6"/>
      <c r="II3" s="23"/>
      <c r="IJ3" s="23"/>
    </row>
    <row r="4" spans="1:254" ht="15.6" x14ac:dyDescent="0.3">
      <c r="A4" s="5"/>
      <c r="B4" s="6"/>
      <c r="C4" s="117" t="s">
        <v>513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 t="s">
        <v>6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8" t="s">
        <v>7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8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 t="s">
        <v>514</v>
      </c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</row>
    <row r="5" spans="1:254" ht="13.5" customHeight="1" x14ac:dyDescent="0.3">
      <c r="A5" s="143" t="s">
        <v>3</v>
      </c>
      <c r="B5" s="143" t="s">
        <v>4</v>
      </c>
      <c r="C5" s="146" t="s">
        <v>10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8"/>
      <c r="U5" s="119" t="s">
        <v>515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6"/>
      <c r="AM5" s="119" t="s">
        <v>12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1"/>
      <c r="BE5" s="119" t="s">
        <v>236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1"/>
      <c r="BW5" s="119" t="s">
        <v>237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1"/>
      <c r="CO5" s="119" t="s">
        <v>14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1"/>
      <c r="DG5" s="122" t="s">
        <v>15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125" t="s">
        <v>16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7"/>
      <c r="EQ5" s="125" t="s">
        <v>16</v>
      </c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7"/>
      <c r="FI5" s="125" t="s">
        <v>18</v>
      </c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7"/>
      <c r="GA5" s="106" t="s">
        <v>512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8"/>
      <c r="HB5" s="32"/>
      <c r="HC5" s="32"/>
      <c r="HD5" s="32"/>
      <c r="HE5" s="32"/>
      <c r="HF5" s="32"/>
      <c r="HG5" s="32"/>
      <c r="HH5" s="32"/>
      <c r="HI5" s="32"/>
      <c r="HJ5" s="33"/>
    </row>
    <row r="6" spans="1:254" ht="15.75" hidden="1" customHeight="1" x14ac:dyDescent="0.3">
      <c r="A6" s="144"/>
      <c r="B6" s="144"/>
      <c r="C6" s="149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1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J6" s="34"/>
    </row>
    <row r="7" spans="1:254" ht="15.75" hidden="1" customHeight="1" x14ac:dyDescent="0.3">
      <c r="A7" s="144"/>
      <c r="B7" s="144"/>
      <c r="C7" s="149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1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J7" s="34"/>
    </row>
    <row r="8" spans="1:254" ht="15.75" hidden="1" customHeight="1" x14ac:dyDescent="0.3">
      <c r="A8" s="144"/>
      <c r="B8" s="144"/>
      <c r="C8" s="149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1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J8" s="34"/>
    </row>
    <row r="9" spans="1:254" ht="15.75" hidden="1" customHeight="1" x14ac:dyDescent="0.3">
      <c r="A9" s="144"/>
      <c r="B9" s="144"/>
      <c r="C9" s="149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1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J9" s="34"/>
    </row>
    <row r="10" spans="1:254" ht="15.75" hidden="1" customHeight="1" x14ac:dyDescent="0.3">
      <c r="A10" s="144"/>
      <c r="B10" s="144"/>
      <c r="C10" s="152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32"/>
      <c r="HC10" s="32"/>
      <c r="HD10" s="32"/>
      <c r="HE10" s="32"/>
      <c r="HF10" s="32"/>
      <c r="HG10" s="32"/>
      <c r="HH10" s="32"/>
      <c r="HI10" s="32"/>
      <c r="HJ10" s="33"/>
    </row>
    <row r="11" spans="1:254" ht="15.6" x14ac:dyDescent="0.3">
      <c r="A11" s="144"/>
      <c r="B11" s="144"/>
      <c r="C11" s="114" t="s">
        <v>516</v>
      </c>
      <c r="D11" s="115"/>
      <c r="E11" s="116"/>
      <c r="F11" s="114" t="s">
        <v>517</v>
      </c>
      <c r="G11" s="115"/>
      <c r="H11" s="116"/>
      <c r="I11" s="114" t="s">
        <v>518</v>
      </c>
      <c r="J11" s="115"/>
      <c r="K11" s="116"/>
      <c r="L11" s="114" t="s">
        <v>519</v>
      </c>
      <c r="M11" s="115"/>
      <c r="N11" s="116"/>
      <c r="O11" s="114" t="s">
        <v>520</v>
      </c>
      <c r="P11" s="115"/>
      <c r="Q11" s="116"/>
      <c r="R11" s="114" t="s">
        <v>521</v>
      </c>
      <c r="S11" s="115"/>
      <c r="T11" s="116"/>
      <c r="U11" s="114" t="s">
        <v>522</v>
      </c>
      <c r="V11" s="115"/>
      <c r="W11" s="116"/>
      <c r="X11" s="114" t="s">
        <v>523</v>
      </c>
      <c r="Y11" s="115"/>
      <c r="Z11" s="116"/>
      <c r="AA11" s="114" t="s">
        <v>524</v>
      </c>
      <c r="AB11" s="115"/>
      <c r="AC11" s="116"/>
      <c r="AD11" s="114" t="s">
        <v>525</v>
      </c>
      <c r="AE11" s="115"/>
      <c r="AF11" s="116"/>
      <c r="AG11" s="114" t="s">
        <v>526</v>
      </c>
      <c r="AH11" s="115"/>
      <c r="AI11" s="116"/>
      <c r="AJ11" s="114" t="s">
        <v>527</v>
      </c>
      <c r="AK11" s="115"/>
      <c r="AL11" s="116"/>
      <c r="AM11" s="128" t="s">
        <v>528</v>
      </c>
      <c r="AN11" s="129"/>
      <c r="AO11" s="130"/>
      <c r="AP11" s="114" t="s">
        <v>529</v>
      </c>
      <c r="AQ11" s="115"/>
      <c r="AR11" s="116"/>
      <c r="AS11" s="114" t="s">
        <v>530</v>
      </c>
      <c r="AT11" s="115"/>
      <c r="AU11" s="116"/>
      <c r="AV11" s="114" t="s">
        <v>531</v>
      </c>
      <c r="AW11" s="115"/>
      <c r="AX11" s="116"/>
      <c r="AY11" s="114" t="s">
        <v>532</v>
      </c>
      <c r="AZ11" s="115"/>
      <c r="BA11" s="116"/>
      <c r="BB11" s="114" t="s">
        <v>533</v>
      </c>
      <c r="BC11" s="115"/>
      <c r="BD11" s="116"/>
      <c r="BE11" s="128" t="s">
        <v>534</v>
      </c>
      <c r="BF11" s="129"/>
      <c r="BG11" s="130"/>
      <c r="BH11" s="128" t="s">
        <v>535</v>
      </c>
      <c r="BI11" s="129"/>
      <c r="BJ11" s="130"/>
      <c r="BK11" s="114" t="s">
        <v>536</v>
      </c>
      <c r="BL11" s="115"/>
      <c r="BM11" s="116"/>
      <c r="BN11" s="114" t="s">
        <v>537</v>
      </c>
      <c r="BO11" s="115"/>
      <c r="BP11" s="116"/>
      <c r="BQ11" s="128" t="s">
        <v>538</v>
      </c>
      <c r="BR11" s="129"/>
      <c r="BS11" s="130"/>
      <c r="BT11" s="114" t="s">
        <v>539</v>
      </c>
      <c r="BU11" s="115"/>
      <c r="BV11" s="116"/>
      <c r="BW11" s="128" t="s">
        <v>540</v>
      </c>
      <c r="BX11" s="129"/>
      <c r="BY11" s="130"/>
      <c r="BZ11" s="128" t="s">
        <v>541</v>
      </c>
      <c r="CA11" s="129"/>
      <c r="CB11" s="130"/>
      <c r="CC11" s="128" t="s">
        <v>542</v>
      </c>
      <c r="CD11" s="129"/>
      <c r="CE11" s="130"/>
      <c r="CF11" s="128" t="s">
        <v>543</v>
      </c>
      <c r="CG11" s="129"/>
      <c r="CH11" s="130"/>
      <c r="CI11" s="128" t="s">
        <v>544</v>
      </c>
      <c r="CJ11" s="129"/>
      <c r="CK11" s="130"/>
      <c r="CL11" s="128" t="s">
        <v>545</v>
      </c>
      <c r="CM11" s="129"/>
      <c r="CN11" s="130"/>
      <c r="CO11" s="131" t="s">
        <v>546</v>
      </c>
      <c r="CP11" s="132"/>
      <c r="CQ11" s="133"/>
      <c r="CR11" s="131" t="s">
        <v>547</v>
      </c>
      <c r="CS11" s="132"/>
      <c r="CT11" s="133"/>
      <c r="CU11" s="131" t="s">
        <v>548</v>
      </c>
      <c r="CV11" s="132"/>
      <c r="CW11" s="133"/>
      <c r="CX11" s="131" t="s">
        <v>549</v>
      </c>
      <c r="CY11" s="132"/>
      <c r="CZ11" s="133"/>
      <c r="DA11" s="131" t="s">
        <v>550</v>
      </c>
      <c r="DB11" s="132"/>
      <c r="DC11" s="133"/>
      <c r="DD11" s="131" t="s">
        <v>551</v>
      </c>
      <c r="DE11" s="132"/>
      <c r="DF11" s="133"/>
      <c r="DG11" s="131" t="s">
        <v>552</v>
      </c>
      <c r="DH11" s="132"/>
      <c r="DI11" s="133"/>
      <c r="DJ11" s="131" t="s">
        <v>553</v>
      </c>
      <c r="DK11" s="132"/>
      <c r="DL11" s="133"/>
      <c r="DM11" s="131" t="s">
        <v>554</v>
      </c>
      <c r="DN11" s="132"/>
      <c r="DO11" s="133"/>
      <c r="DP11" s="131" t="s">
        <v>555</v>
      </c>
      <c r="DQ11" s="132"/>
      <c r="DR11" s="133"/>
      <c r="DS11" s="131" t="s">
        <v>556</v>
      </c>
      <c r="DT11" s="132"/>
      <c r="DU11" s="133"/>
      <c r="DV11" s="131" t="s">
        <v>557</v>
      </c>
      <c r="DW11" s="132"/>
      <c r="DX11" s="133"/>
      <c r="DY11" s="131" t="s">
        <v>558</v>
      </c>
      <c r="DZ11" s="132"/>
      <c r="EA11" s="133"/>
      <c r="EB11" s="131" t="s">
        <v>559</v>
      </c>
      <c r="EC11" s="132"/>
      <c r="ED11" s="133"/>
      <c r="EE11" s="131" t="s">
        <v>560</v>
      </c>
      <c r="EF11" s="132"/>
      <c r="EG11" s="133"/>
      <c r="EH11" s="131" t="s">
        <v>561</v>
      </c>
      <c r="EI11" s="132"/>
      <c r="EJ11" s="133"/>
      <c r="EK11" s="131" t="s">
        <v>562</v>
      </c>
      <c r="EL11" s="132"/>
      <c r="EM11" s="133"/>
      <c r="EN11" s="131" t="s">
        <v>563</v>
      </c>
      <c r="EO11" s="132"/>
      <c r="EP11" s="133"/>
      <c r="EQ11" s="131" t="s">
        <v>564</v>
      </c>
      <c r="ER11" s="132"/>
      <c r="ES11" s="133"/>
      <c r="ET11" s="131" t="s">
        <v>565</v>
      </c>
      <c r="EU11" s="132"/>
      <c r="EV11" s="133"/>
      <c r="EW11" s="131" t="s">
        <v>566</v>
      </c>
      <c r="EX11" s="132"/>
      <c r="EY11" s="133"/>
      <c r="EZ11" s="131" t="s">
        <v>567</v>
      </c>
      <c r="FA11" s="132"/>
      <c r="FB11" s="133"/>
      <c r="FC11" s="131" t="s">
        <v>568</v>
      </c>
      <c r="FD11" s="132"/>
      <c r="FE11" s="133"/>
      <c r="FF11" s="131" t="s">
        <v>569</v>
      </c>
      <c r="FG11" s="132"/>
      <c r="FH11" s="133"/>
      <c r="FI11" s="131" t="s">
        <v>570</v>
      </c>
      <c r="FJ11" s="132"/>
      <c r="FK11" s="133"/>
      <c r="FL11" s="131" t="s">
        <v>571</v>
      </c>
      <c r="FM11" s="132"/>
      <c r="FN11" s="133"/>
      <c r="FO11" s="131" t="s">
        <v>572</v>
      </c>
      <c r="FP11" s="132"/>
      <c r="FQ11" s="133"/>
      <c r="FR11" s="131" t="s">
        <v>573</v>
      </c>
      <c r="FS11" s="132"/>
      <c r="FT11" s="133"/>
      <c r="FU11" s="131" t="s">
        <v>574</v>
      </c>
      <c r="FV11" s="132"/>
      <c r="FW11" s="133"/>
      <c r="FX11" s="131" t="s">
        <v>575</v>
      </c>
      <c r="FY11" s="132"/>
      <c r="FZ11" s="133"/>
      <c r="GA11" s="131" t="s">
        <v>576</v>
      </c>
      <c r="GB11" s="132"/>
      <c r="GC11" s="133"/>
      <c r="GD11" s="131" t="s">
        <v>577</v>
      </c>
      <c r="GE11" s="132"/>
      <c r="GF11" s="133"/>
      <c r="GG11" s="131" t="s">
        <v>578</v>
      </c>
      <c r="GH11" s="132"/>
      <c r="GI11" s="133"/>
      <c r="GJ11" s="131" t="s">
        <v>579</v>
      </c>
      <c r="GK11" s="132"/>
      <c r="GL11" s="133"/>
      <c r="GM11" s="131" t="s">
        <v>580</v>
      </c>
      <c r="GN11" s="132"/>
      <c r="GO11" s="133"/>
      <c r="GP11" s="131" t="s">
        <v>581</v>
      </c>
      <c r="GQ11" s="132"/>
      <c r="GR11" s="133"/>
      <c r="GZ11" s="28"/>
    </row>
    <row r="12" spans="1:254" ht="85.5" customHeight="1" x14ac:dyDescent="0.3">
      <c r="A12" s="144"/>
      <c r="B12" s="144"/>
      <c r="C12" s="134" t="s">
        <v>582</v>
      </c>
      <c r="D12" s="135"/>
      <c r="E12" s="136"/>
      <c r="F12" s="134" t="s">
        <v>583</v>
      </c>
      <c r="G12" s="135"/>
      <c r="H12" s="136"/>
      <c r="I12" s="134" t="s">
        <v>584</v>
      </c>
      <c r="J12" s="135"/>
      <c r="K12" s="136"/>
      <c r="L12" s="134" t="s">
        <v>585</v>
      </c>
      <c r="M12" s="135"/>
      <c r="N12" s="136"/>
      <c r="O12" s="134" t="s">
        <v>586</v>
      </c>
      <c r="P12" s="135"/>
      <c r="Q12" s="136"/>
      <c r="R12" s="134" t="s">
        <v>587</v>
      </c>
      <c r="S12" s="135"/>
      <c r="T12" s="136"/>
      <c r="U12" s="134" t="s">
        <v>588</v>
      </c>
      <c r="V12" s="135"/>
      <c r="W12" s="136"/>
      <c r="X12" s="134" t="s">
        <v>589</v>
      </c>
      <c r="Y12" s="135"/>
      <c r="Z12" s="136"/>
      <c r="AA12" s="134" t="s">
        <v>590</v>
      </c>
      <c r="AB12" s="135"/>
      <c r="AC12" s="136"/>
      <c r="AD12" s="134" t="s">
        <v>591</v>
      </c>
      <c r="AE12" s="135"/>
      <c r="AF12" s="136"/>
      <c r="AG12" s="134" t="s">
        <v>592</v>
      </c>
      <c r="AH12" s="135"/>
      <c r="AI12" s="136"/>
      <c r="AJ12" s="134" t="s">
        <v>593</v>
      </c>
      <c r="AK12" s="135"/>
      <c r="AL12" s="136"/>
      <c r="AM12" s="134" t="s">
        <v>594</v>
      </c>
      <c r="AN12" s="135"/>
      <c r="AO12" s="136"/>
      <c r="AP12" s="134" t="s">
        <v>595</v>
      </c>
      <c r="AQ12" s="135"/>
      <c r="AR12" s="136"/>
      <c r="AS12" s="134" t="s">
        <v>596</v>
      </c>
      <c r="AT12" s="135"/>
      <c r="AU12" s="136"/>
      <c r="AV12" s="134" t="s">
        <v>597</v>
      </c>
      <c r="AW12" s="135"/>
      <c r="AX12" s="136"/>
      <c r="AY12" s="134" t="s">
        <v>598</v>
      </c>
      <c r="AZ12" s="135"/>
      <c r="BA12" s="136"/>
      <c r="BB12" s="134" t="s">
        <v>599</v>
      </c>
      <c r="BC12" s="135"/>
      <c r="BD12" s="136"/>
      <c r="BE12" s="134" t="s">
        <v>600</v>
      </c>
      <c r="BF12" s="135"/>
      <c r="BG12" s="136"/>
      <c r="BH12" s="134" t="s">
        <v>601</v>
      </c>
      <c r="BI12" s="135"/>
      <c r="BJ12" s="136"/>
      <c r="BK12" s="134" t="s">
        <v>602</v>
      </c>
      <c r="BL12" s="135"/>
      <c r="BM12" s="136"/>
      <c r="BN12" s="134" t="s">
        <v>603</v>
      </c>
      <c r="BO12" s="135"/>
      <c r="BP12" s="136"/>
      <c r="BQ12" s="134" t="s">
        <v>604</v>
      </c>
      <c r="BR12" s="135"/>
      <c r="BS12" s="136"/>
      <c r="BT12" s="134" t="s">
        <v>605</v>
      </c>
      <c r="BU12" s="135"/>
      <c r="BV12" s="136"/>
      <c r="BW12" s="134" t="s">
        <v>606</v>
      </c>
      <c r="BX12" s="135"/>
      <c r="BY12" s="136"/>
      <c r="BZ12" s="134" t="s">
        <v>607</v>
      </c>
      <c r="CA12" s="135"/>
      <c r="CB12" s="136"/>
      <c r="CC12" s="134" t="s">
        <v>608</v>
      </c>
      <c r="CD12" s="135"/>
      <c r="CE12" s="136"/>
      <c r="CF12" s="134" t="s">
        <v>609</v>
      </c>
      <c r="CG12" s="135"/>
      <c r="CH12" s="136"/>
      <c r="CI12" s="134" t="s">
        <v>610</v>
      </c>
      <c r="CJ12" s="135"/>
      <c r="CK12" s="136"/>
      <c r="CL12" s="134" t="s">
        <v>611</v>
      </c>
      <c r="CM12" s="135"/>
      <c r="CN12" s="136"/>
      <c r="CO12" s="137" t="s">
        <v>612</v>
      </c>
      <c r="CP12" s="138"/>
      <c r="CQ12" s="139"/>
      <c r="CR12" s="137" t="s">
        <v>613</v>
      </c>
      <c r="CS12" s="138"/>
      <c r="CT12" s="139"/>
      <c r="CU12" s="137" t="s">
        <v>614</v>
      </c>
      <c r="CV12" s="138"/>
      <c r="CW12" s="139"/>
      <c r="CX12" s="137" t="s">
        <v>615</v>
      </c>
      <c r="CY12" s="138"/>
      <c r="CZ12" s="139"/>
      <c r="DA12" s="137" t="s">
        <v>616</v>
      </c>
      <c r="DB12" s="138"/>
      <c r="DC12" s="139"/>
      <c r="DD12" s="137" t="s">
        <v>617</v>
      </c>
      <c r="DE12" s="138"/>
      <c r="DF12" s="139"/>
      <c r="DG12" s="137" t="s">
        <v>618</v>
      </c>
      <c r="DH12" s="138"/>
      <c r="DI12" s="139"/>
      <c r="DJ12" s="137" t="s">
        <v>619</v>
      </c>
      <c r="DK12" s="138"/>
      <c r="DL12" s="139"/>
      <c r="DM12" s="137" t="s">
        <v>620</v>
      </c>
      <c r="DN12" s="138"/>
      <c r="DO12" s="139"/>
      <c r="DP12" s="137" t="s">
        <v>621</v>
      </c>
      <c r="DQ12" s="138"/>
      <c r="DR12" s="139"/>
      <c r="DS12" s="137" t="s">
        <v>622</v>
      </c>
      <c r="DT12" s="138"/>
      <c r="DU12" s="139"/>
      <c r="DV12" s="137" t="s">
        <v>623</v>
      </c>
      <c r="DW12" s="138"/>
      <c r="DX12" s="139"/>
      <c r="DY12" s="137" t="s">
        <v>624</v>
      </c>
      <c r="DZ12" s="138"/>
      <c r="EA12" s="139"/>
      <c r="EB12" s="137" t="s">
        <v>625</v>
      </c>
      <c r="EC12" s="138"/>
      <c r="ED12" s="139"/>
      <c r="EE12" s="137" t="s">
        <v>626</v>
      </c>
      <c r="EF12" s="138"/>
      <c r="EG12" s="139"/>
      <c r="EH12" s="137" t="s">
        <v>627</v>
      </c>
      <c r="EI12" s="138"/>
      <c r="EJ12" s="139"/>
      <c r="EK12" s="140" t="s">
        <v>628</v>
      </c>
      <c r="EL12" s="141"/>
      <c r="EM12" s="142"/>
      <c r="EN12" s="137" t="s">
        <v>629</v>
      </c>
      <c r="EO12" s="138"/>
      <c r="EP12" s="139"/>
      <c r="EQ12" s="137" t="s">
        <v>630</v>
      </c>
      <c r="ER12" s="138"/>
      <c r="ES12" s="139"/>
      <c r="ET12" s="137" t="s">
        <v>631</v>
      </c>
      <c r="EU12" s="138"/>
      <c r="EV12" s="139"/>
      <c r="EW12" s="137" t="s">
        <v>632</v>
      </c>
      <c r="EX12" s="138"/>
      <c r="EY12" s="139"/>
      <c r="EZ12" s="137" t="s">
        <v>633</v>
      </c>
      <c r="FA12" s="138"/>
      <c r="FB12" s="139"/>
      <c r="FC12" s="137" t="s">
        <v>634</v>
      </c>
      <c r="FD12" s="138"/>
      <c r="FE12" s="139"/>
      <c r="FF12" s="137" t="s">
        <v>635</v>
      </c>
      <c r="FG12" s="138"/>
      <c r="FH12" s="139"/>
      <c r="FI12" s="137" t="s">
        <v>636</v>
      </c>
      <c r="FJ12" s="138"/>
      <c r="FK12" s="139"/>
      <c r="FL12" s="137" t="s">
        <v>637</v>
      </c>
      <c r="FM12" s="138"/>
      <c r="FN12" s="139"/>
      <c r="FO12" s="137" t="s">
        <v>638</v>
      </c>
      <c r="FP12" s="138"/>
      <c r="FQ12" s="139"/>
      <c r="FR12" s="137" t="s">
        <v>639</v>
      </c>
      <c r="FS12" s="138"/>
      <c r="FT12" s="139"/>
      <c r="FU12" s="140" t="s">
        <v>640</v>
      </c>
      <c r="FV12" s="141"/>
      <c r="FW12" s="142"/>
      <c r="FX12" s="137" t="s">
        <v>641</v>
      </c>
      <c r="FY12" s="138"/>
      <c r="FZ12" s="139"/>
      <c r="GA12" s="137" t="s">
        <v>642</v>
      </c>
      <c r="GB12" s="138"/>
      <c r="GC12" s="139"/>
      <c r="GD12" s="137" t="s">
        <v>643</v>
      </c>
      <c r="GE12" s="138"/>
      <c r="GF12" s="139"/>
      <c r="GG12" s="137" t="s">
        <v>644</v>
      </c>
      <c r="GH12" s="138"/>
      <c r="GI12" s="139"/>
      <c r="GJ12" s="137" t="s">
        <v>645</v>
      </c>
      <c r="GK12" s="138"/>
      <c r="GL12" s="139"/>
      <c r="GM12" s="137" t="s">
        <v>646</v>
      </c>
      <c r="GN12" s="138"/>
      <c r="GO12" s="139"/>
      <c r="GP12" s="137" t="s">
        <v>647</v>
      </c>
      <c r="GQ12" s="138"/>
      <c r="GR12" s="139"/>
      <c r="GS12" s="30"/>
    </row>
    <row r="13" spans="1:254" ht="100.5" customHeight="1" x14ac:dyDescent="0.3">
      <c r="A13" s="145"/>
      <c r="B13" s="145"/>
      <c r="C13" s="7" t="s">
        <v>648</v>
      </c>
      <c r="D13" s="7" t="s">
        <v>649</v>
      </c>
      <c r="E13" s="7" t="s">
        <v>650</v>
      </c>
      <c r="F13" s="7" t="s">
        <v>651</v>
      </c>
      <c r="G13" s="7" t="s">
        <v>652</v>
      </c>
      <c r="H13" s="7" t="s">
        <v>653</v>
      </c>
      <c r="I13" s="7" t="s">
        <v>654</v>
      </c>
      <c r="J13" s="7" t="s">
        <v>655</v>
      </c>
      <c r="K13" s="7" t="s">
        <v>656</v>
      </c>
      <c r="L13" s="7" t="s">
        <v>657</v>
      </c>
      <c r="M13" s="7" t="s">
        <v>658</v>
      </c>
      <c r="N13" s="7" t="s">
        <v>659</v>
      </c>
      <c r="O13" s="7" t="s">
        <v>660</v>
      </c>
      <c r="P13" s="7" t="s">
        <v>660</v>
      </c>
      <c r="Q13" s="7" t="s">
        <v>661</v>
      </c>
      <c r="R13" s="7" t="s">
        <v>662</v>
      </c>
      <c r="S13" s="7" t="s">
        <v>663</v>
      </c>
      <c r="T13" s="7" t="s">
        <v>664</v>
      </c>
      <c r="U13" s="7" t="s">
        <v>665</v>
      </c>
      <c r="V13" s="7" t="s">
        <v>666</v>
      </c>
      <c r="W13" s="7" t="s">
        <v>667</v>
      </c>
      <c r="X13" s="7" t="s">
        <v>668</v>
      </c>
      <c r="Y13" s="7" t="s">
        <v>431</v>
      </c>
      <c r="Z13" s="7" t="s">
        <v>669</v>
      </c>
      <c r="AA13" s="7" t="s">
        <v>670</v>
      </c>
      <c r="AB13" s="7" t="s">
        <v>671</v>
      </c>
      <c r="AC13" s="7" t="s">
        <v>672</v>
      </c>
      <c r="AD13" s="7" t="s">
        <v>673</v>
      </c>
      <c r="AE13" s="7" t="s">
        <v>674</v>
      </c>
      <c r="AF13" s="7" t="s">
        <v>675</v>
      </c>
      <c r="AG13" s="7" t="s">
        <v>676</v>
      </c>
      <c r="AH13" s="7" t="s">
        <v>677</v>
      </c>
      <c r="AI13" s="7" t="s">
        <v>678</v>
      </c>
      <c r="AJ13" s="7" t="s">
        <v>133</v>
      </c>
      <c r="AK13" s="7" t="s">
        <v>679</v>
      </c>
      <c r="AL13" s="7" t="s">
        <v>680</v>
      </c>
      <c r="AM13" s="7" t="s">
        <v>681</v>
      </c>
      <c r="AN13" s="7" t="s">
        <v>682</v>
      </c>
      <c r="AO13" s="7" t="s">
        <v>683</v>
      </c>
      <c r="AP13" s="7" t="s">
        <v>684</v>
      </c>
      <c r="AQ13" s="7" t="s">
        <v>685</v>
      </c>
      <c r="AR13" s="7" t="s">
        <v>686</v>
      </c>
      <c r="AS13" s="7" t="s">
        <v>687</v>
      </c>
      <c r="AT13" s="7" t="s">
        <v>688</v>
      </c>
      <c r="AU13" s="7" t="s">
        <v>689</v>
      </c>
      <c r="AV13" s="7" t="s">
        <v>690</v>
      </c>
      <c r="AW13" s="7" t="s">
        <v>691</v>
      </c>
      <c r="AX13" s="7" t="s">
        <v>692</v>
      </c>
      <c r="AY13" s="7" t="s">
        <v>693</v>
      </c>
      <c r="AZ13" s="7" t="s">
        <v>694</v>
      </c>
      <c r="BA13" s="7" t="s">
        <v>695</v>
      </c>
      <c r="BB13" s="7" t="s">
        <v>696</v>
      </c>
      <c r="BC13" s="7" t="s">
        <v>697</v>
      </c>
      <c r="BD13" s="7" t="s">
        <v>698</v>
      </c>
      <c r="BE13" s="7" t="s">
        <v>117</v>
      </c>
      <c r="BF13" s="7" t="s">
        <v>699</v>
      </c>
      <c r="BG13" s="7" t="s">
        <v>368</v>
      </c>
      <c r="BH13" s="7" t="s">
        <v>700</v>
      </c>
      <c r="BI13" s="7" t="s">
        <v>701</v>
      </c>
      <c r="BJ13" s="7" t="s">
        <v>702</v>
      </c>
      <c r="BK13" s="7" t="s">
        <v>703</v>
      </c>
      <c r="BL13" s="7" t="s">
        <v>704</v>
      </c>
      <c r="BM13" s="7" t="s">
        <v>705</v>
      </c>
      <c r="BN13" s="7" t="s">
        <v>706</v>
      </c>
      <c r="BO13" s="7" t="s">
        <v>707</v>
      </c>
      <c r="BP13" s="7" t="s">
        <v>708</v>
      </c>
      <c r="BQ13" s="7" t="s">
        <v>122</v>
      </c>
      <c r="BR13" s="7" t="s">
        <v>709</v>
      </c>
      <c r="BS13" s="7" t="s">
        <v>710</v>
      </c>
      <c r="BT13" s="7" t="s">
        <v>711</v>
      </c>
      <c r="BU13" s="7" t="s">
        <v>712</v>
      </c>
      <c r="BV13" s="26" t="s">
        <v>713</v>
      </c>
      <c r="BW13" s="27" t="s">
        <v>714</v>
      </c>
      <c r="BX13" s="7" t="s">
        <v>715</v>
      </c>
      <c r="BY13" s="7" t="s">
        <v>716</v>
      </c>
      <c r="BZ13" s="7" t="s">
        <v>141</v>
      </c>
      <c r="CA13" s="7" t="s">
        <v>142</v>
      </c>
      <c r="CB13" s="7" t="s">
        <v>717</v>
      </c>
      <c r="CC13" s="7" t="s">
        <v>718</v>
      </c>
      <c r="CD13" s="7" t="s">
        <v>719</v>
      </c>
      <c r="CE13" s="7" t="s">
        <v>720</v>
      </c>
      <c r="CF13" s="7" t="s">
        <v>721</v>
      </c>
      <c r="CG13" s="7" t="s">
        <v>722</v>
      </c>
      <c r="CH13" s="7" t="s">
        <v>723</v>
      </c>
      <c r="CI13" s="7" t="s">
        <v>724</v>
      </c>
      <c r="CJ13" s="7" t="s">
        <v>725</v>
      </c>
      <c r="CK13" s="7" t="s">
        <v>726</v>
      </c>
      <c r="CL13" s="7" t="s">
        <v>727</v>
      </c>
      <c r="CM13" s="7" t="s">
        <v>728</v>
      </c>
      <c r="CN13" s="26" t="s">
        <v>729</v>
      </c>
      <c r="CO13" s="7" t="s">
        <v>730</v>
      </c>
      <c r="CP13" s="7" t="s">
        <v>731</v>
      </c>
      <c r="CQ13" s="7" t="s">
        <v>732</v>
      </c>
      <c r="CR13" s="7" t="s">
        <v>152</v>
      </c>
      <c r="CS13" s="7" t="s">
        <v>733</v>
      </c>
      <c r="CT13" s="7" t="s">
        <v>154</v>
      </c>
      <c r="CU13" s="7" t="s">
        <v>734</v>
      </c>
      <c r="CV13" s="7" t="s">
        <v>735</v>
      </c>
      <c r="CW13" s="7" t="s">
        <v>736</v>
      </c>
      <c r="CX13" s="7" t="s">
        <v>737</v>
      </c>
      <c r="CY13" s="7" t="s">
        <v>738</v>
      </c>
      <c r="CZ13" s="7" t="s">
        <v>739</v>
      </c>
      <c r="DA13" s="7" t="s">
        <v>740</v>
      </c>
      <c r="DB13" s="7" t="s">
        <v>741</v>
      </c>
      <c r="DC13" s="7" t="s">
        <v>742</v>
      </c>
      <c r="DD13" s="7" t="s">
        <v>743</v>
      </c>
      <c r="DE13" s="7" t="s">
        <v>744</v>
      </c>
      <c r="DF13" s="7" t="s">
        <v>745</v>
      </c>
      <c r="DG13" s="7" t="s">
        <v>746</v>
      </c>
      <c r="DH13" s="7" t="s">
        <v>747</v>
      </c>
      <c r="DI13" s="7" t="s">
        <v>748</v>
      </c>
      <c r="DJ13" s="7" t="s">
        <v>749</v>
      </c>
      <c r="DK13" s="7" t="s">
        <v>750</v>
      </c>
      <c r="DL13" s="7" t="s">
        <v>751</v>
      </c>
      <c r="DM13" s="7" t="s">
        <v>752</v>
      </c>
      <c r="DN13" s="7" t="s">
        <v>753</v>
      </c>
      <c r="DO13" s="7" t="s">
        <v>754</v>
      </c>
      <c r="DP13" s="7" t="s">
        <v>755</v>
      </c>
      <c r="DQ13" s="7" t="s">
        <v>756</v>
      </c>
      <c r="DR13" s="7" t="s">
        <v>757</v>
      </c>
      <c r="DS13" s="7" t="s">
        <v>758</v>
      </c>
      <c r="DT13" s="7" t="s">
        <v>759</v>
      </c>
      <c r="DU13" s="7" t="s">
        <v>760</v>
      </c>
      <c r="DV13" s="7" t="s">
        <v>761</v>
      </c>
      <c r="DW13" s="7" t="s">
        <v>762</v>
      </c>
      <c r="DX13" s="7" t="s">
        <v>763</v>
      </c>
      <c r="DY13" s="7" t="s">
        <v>764</v>
      </c>
      <c r="DZ13" s="7" t="s">
        <v>765</v>
      </c>
      <c r="EA13" s="7" t="s">
        <v>766</v>
      </c>
      <c r="EB13" s="7" t="s">
        <v>767</v>
      </c>
      <c r="EC13" s="7" t="s">
        <v>768</v>
      </c>
      <c r="ED13" s="7" t="s">
        <v>769</v>
      </c>
      <c r="EE13" s="7" t="s">
        <v>450</v>
      </c>
      <c r="EF13" s="7" t="s">
        <v>770</v>
      </c>
      <c r="EG13" s="7" t="s">
        <v>771</v>
      </c>
      <c r="EH13" s="7" t="s">
        <v>772</v>
      </c>
      <c r="EI13" s="7" t="s">
        <v>773</v>
      </c>
      <c r="EJ13" s="7" t="s">
        <v>774</v>
      </c>
      <c r="EK13" s="7" t="s">
        <v>775</v>
      </c>
      <c r="EL13" s="7" t="s">
        <v>776</v>
      </c>
      <c r="EM13" s="7" t="s">
        <v>777</v>
      </c>
      <c r="EN13" s="7" t="s">
        <v>778</v>
      </c>
      <c r="EO13" s="7" t="s">
        <v>779</v>
      </c>
      <c r="EP13" s="7" t="s">
        <v>780</v>
      </c>
      <c r="EQ13" s="7" t="s">
        <v>781</v>
      </c>
      <c r="ER13" s="7" t="s">
        <v>782</v>
      </c>
      <c r="ES13" s="7" t="s">
        <v>783</v>
      </c>
      <c r="ET13" s="7" t="s">
        <v>784</v>
      </c>
      <c r="EU13" s="7" t="s">
        <v>785</v>
      </c>
      <c r="EV13" s="7" t="s">
        <v>786</v>
      </c>
      <c r="EW13" s="7" t="s">
        <v>787</v>
      </c>
      <c r="EX13" s="7" t="s">
        <v>788</v>
      </c>
      <c r="EY13" s="7" t="s">
        <v>789</v>
      </c>
      <c r="EZ13" s="7" t="s">
        <v>684</v>
      </c>
      <c r="FA13" s="7" t="s">
        <v>187</v>
      </c>
      <c r="FB13" s="7" t="s">
        <v>686</v>
      </c>
      <c r="FC13" s="7" t="s">
        <v>790</v>
      </c>
      <c r="FD13" s="7" t="s">
        <v>791</v>
      </c>
      <c r="FE13" s="7" t="s">
        <v>792</v>
      </c>
      <c r="FF13" s="7" t="s">
        <v>793</v>
      </c>
      <c r="FG13" s="7" t="s">
        <v>794</v>
      </c>
      <c r="FH13" s="7" t="s">
        <v>795</v>
      </c>
      <c r="FI13" s="7" t="s">
        <v>796</v>
      </c>
      <c r="FJ13" s="7" t="s">
        <v>797</v>
      </c>
      <c r="FK13" s="7" t="s">
        <v>798</v>
      </c>
      <c r="FL13" s="7" t="s">
        <v>799</v>
      </c>
      <c r="FM13" s="7" t="s">
        <v>800</v>
      </c>
      <c r="FN13" s="7" t="s">
        <v>801</v>
      </c>
      <c r="FO13" s="7" t="s">
        <v>802</v>
      </c>
      <c r="FP13" s="7" t="s">
        <v>803</v>
      </c>
      <c r="FQ13" s="7" t="s">
        <v>804</v>
      </c>
      <c r="FR13" s="7" t="s">
        <v>805</v>
      </c>
      <c r="FS13" s="7" t="s">
        <v>806</v>
      </c>
      <c r="FT13" s="7" t="s">
        <v>807</v>
      </c>
      <c r="FU13" s="7" t="s">
        <v>808</v>
      </c>
      <c r="FV13" s="7" t="s">
        <v>414</v>
      </c>
      <c r="FW13" s="7" t="s">
        <v>809</v>
      </c>
      <c r="FX13" s="7" t="s">
        <v>810</v>
      </c>
      <c r="FY13" s="7" t="s">
        <v>811</v>
      </c>
      <c r="FZ13" s="7" t="s">
        <v>812</v>
      </c>
      <c r="GA13" s="7" t="s">
        <v>813</v>
      </c>
      <c r="GB13" s="7" t="s">
        <v>814</v>
      </c>
      <c r="GC13" s="7" t="s">
        <v>815</v>
      </c>
      <c r="GD13" s="7" t="s">
        <v>816</v>
      </c>
      <c r="GE13" s="7" t="s">
        <v>817</v>
      </c>
      <c r="GF13" s="7" t="s">
        <v>818</v>
      </c>
      <c r="GG13" s="7" t="s">
        <v>819</v>
      </c>
      <c r="GH13" s="7" t="s">
        <v>820</v>
      </c>
      <c r="GI13" s="7" t="s">
        <v>821</v>
      </c>
      <c r="GJ13" s="7" t="s">
        <v>822</v>
      </c>
      <c r="GK13" s="7" t="s">
        <v>823</v>
      </c>
      <c r="GL13" s="7" t="s">
        <v>824</v>
      </c>
      <c r="GM13" s="7" t="s">
        <v>825</v>
      </c>
      <c r="GN13" s="7" t="s">
        <v>826</v>
      </c>
      <c r="GO13" s="7" t="s">
        <v>827</v>
      </c>
      <c r="GP13" s="7" t="s">
        <v>828</v>
      </c>
      <c r="GQ13" s="7" t="s">
        <v>829</v>
      </c>
      <c r="GR13" s="7" t="s">
        <v>830</v>
      </c>
    </row>
    <row r="14" spans="1:254" ht="15.6" x14ac:dyDescent="0.3">
      <c r="A14" s="8">
        <v>1</v>
      </c>
      <c r="B14" s="9" t="s">
        <v>831</v>
      </c>
      <c r="C14" s="10"/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  <c r="M14" s="10">
        <v>1</v>
      </c>
      <c r="N14" s="10"/>
      <c r="O14" s="10"/>
      <c r="P14" s="10">
        <v>1</v>
      </c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>
        <v>1</v>
      </c>
      <c r="AI14" s="10"/>
      <c r="AJ14" s="10"/>
      <c r="AK14" s="10">
        <v>1</v>
      </c>
      <c r="AL14" s="10"/>
      <c r="AM14" s="10"/>
      <c r="AN14" s="10">
        <v>1</v>
      </c>
      <c r="AO14" s="10"/>
      <c r="AP14" s="10"/>
      <c r="AQ14" s="10">
        <v>1</v>
      </c>
      <c r="AR14" s="10"/>
      <c r="AS14" s="10"/>
      <c r="AT14" s="10">
        <v>1</v>
      </c>
      <c r="AU14" s="10"/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>
        <v>1</v>
      </c>
      <c r="EV14" s="10"/>
      <c r="EW14" s="10"/>
      <c r="EX14" s="10">
        <v>1</v>
      </c>
      <c r="EY14" s="10"/>
      <c r="EZ14" s="10"/>
      <c r="FA14" s="10">
        <v>1</v>
      </c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10"/>
      <c r="FM14" s="10">
        <v>1</v>
      </c>
      <c r="FN14" s="10"/>
      <c r="FO14" s="10"/>
      <c r="FP14" s="10">
        <v>1</v>
      </c>
      <c r="FQ14" s="10"/>
      <c r="FR14" s="10"/>
      <c r="FS14" s="10">
        <v>1</v>
      </c>
      <c r="FT14" s="10"/>
      <c r="FU14" s="10"/>
      <c r="FV14" s="10">
        <v>1</v>
      </c>
      <c r="FW14" s="10"/>
      <c r="FX14" s="10"/>
      <c r="FY14" s="10">
        <v>1</v>
      </c>
      <c r="FZ14" s="10"/>
      <c r="GA14" s="10"/>
      <c r="GB14" s="10">
        <v>1</v>
      </c>
      <c r="GC14" s="10"/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>
        <v>1</v>
      </c>
      <c r="GO14" s="10"/>
      <c r="GP14" s="10"/>
      <c r="GQ14" s="10">
        <v>1</v>
      </c>
      <c r="GR14" s="10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11">
        <v>2</v>
      </c>
      <c r="B15" s="9" t="s">
        <v>832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/>
      <c r="Q15" s="10">
        <v>1</v>
      </c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/>
      <c r="BD15" s="10">
        <v>1</v>
      </c>
      <c r="BE15" s="10">
        <v>1</v>
      </c>
      <c r="BF15" s="10"/>
      <c r="BG15" s="10"/>
      <c r="BH15" s="10"/>
      <c r="BI15" s="10">
        <v>1</v>
      </c>
      <c r="BJ15" s="10"/>
      <c r="BK15" s="10"/>
      <c r="BL15" s="10"/>
      <c r="BM15" s="10">
        <v>1</v>
      </c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/>
      <c r="BY15" s="10">
        <v>1</v>
      </c>
      <c r="BZ15" s="10"/>
      <c r="CA15" s="10">
        <v>1</v>
      </c>
      <c r="CB15" s="10"/>
      <c r="CC15" s="10">
        <v>1</v>
      </c>
      <c r="CD15" s="10"/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/>
      <c r="CN15" s="10">
        <v>1</v>
      </c>
      <c r="CO15" s="10"/>
      <c r="CP15" s="10">
        <v>1</v>
      </c>
      <c r="CQ15" s="10"/>
      <c r="CR15" s="10"/>
      <c r="CS15" s="10"/>
      <c r="CT15" s="10">
        <v>1</v>
      </c>
      <c r="CU15" s="10"/>
      <c r="CV15" s="10">
        <v>1</v>
      </c>
      <c r="CW15" s="10"/>
      <c r="CX15" s="10"/>
      <c r="CY15" s="10">
        <v>1</v>
      </c>
      <c r="CZ15" s="10"/>
      <c r="DA15" s="10"/>
      <c r="DB15" s="10"/>
      <c r="DC15" s="10">
        <v>1</v>
      </c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/>
      <c r="DO15" s="10">
        <v>1</v>
      </c>
      <c r="DP15" s="10"/>
      <c r="DQ15" s="10">
        <v>1</v>
      </c>
      <c r="DR15" s="10"/>
      <c r="DS15" s="10"/>
      <c r="DT15" s="10">
        <v>1</v>
      </c>
      <c r="DU15" s="10"/>
      <c r="DV15" s="10"/>
      <c r="DW15" s="10"/>
      <c r="DX15" s="10">
        <v>1</v>
      </c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/>
      <c r="EJ15" s="10">
        <v>1</v>
      </c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/>
      <c r="FK15" s="10">
        <v>1</v>
      </c>
      <c r="FL15" s="10"/>
      <c r="FM15" s="10">
        <v>1</v>
      </c>
      <c r="FN15" s="10"/>
      <c r="FO15" s="10">
        <v>1</v>
      </c>
      <c r="FP15" s="10"/>
      <c r="FQ15" s="10"/>
      <c r="FR15" s="10"/>
      <c r="FS15" s="10">
        <v>1</v>
      </c>
      <c r="FT15" s="10"/>
      <c r="FU15" s="10"/>
      <c r="FV15" s="10">
        <v>1</v>
      </c>
      <c r="FW15" s="10"/>
      <c r="FX15" s="10"/>
      <c r="FY15" s="10">
        <v>1</v>
      </c>
      <c r="FZ15" s="10"/>
      <c r="GA15" s="10"/>
      <c r="GB15" s="10">
        <v>1</v>
      </c>
      <c r="GC15" s="10"/>
      <c r="GD15" s="10"/>
      <c r="GE15" s="10">
        <v>1</v>
      </c>
      <c r="GF15" s="10"/>
      <c r="GG15" s="10"/>
      <c r="GH15" s="10">
        <v>1</v>
      </c>
      <c r="GI15" s="10"/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11">
        <v>3</v>
      </c>
      <c r="B16" s="9" t="s">
        <v>833</v>
      </c>
      <c r="C16" s="10"/>
      <c r="D16" s="10"/>
      <c r="E16" s="10">
        <v>1</v>
      </c>
      <c r="F16" s="10"/>
      <c r="G16" s="10"/>
      <c r="H16" s="10">
        <v>1</v>
      </c>
      <c r="I16" s="10">
        <v>1</v>
      </c>
      <c r="J16" s="10"/>
      <c r="K16" s="10"/>
      <c r="L16" s="10"/>
      <c r="M16" s="10"/>
      <c r="N16" s="10">
        <v>1</v>
      </c>
      <c r="O16" s="10"/>
      <c r="P16" s="10">
        <v>1</v>
      </c>
      <c r="Q16" s="10"/>
      <c r="R16" s="10"/>
      <c r="S16" s="10"/>
      <c r="T16" s="10">
        <v>1</v>
      </c>
      <c r="U16" s="10"/>
      <c r="V16" s="10"/>
      <c r="W16" s="10">
        <v>1</v>
      </c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/>
      <c r="AI16" s="10">
        <v>1</v>
      </c>
      <c r="AJ16" s="10"/>
      <c r="AK16" s="10"/>
      <c r="AL16" s="10">
        <v>1</v>
      </c>
      <c r="AM16" s="10"/>
      <c r="AN16" s="10">
        <v>1</v>
      </c>
      <c r="AO16" s="10"/>
      <c r="AP16" s="10"/>
      <c r="AQ16" s="10"/>
      <c r="AR16" s="10">
        <v>1</v>
      </c>
      <c r="AS16" s="10"/>
      <c r="AT16" s="10"/>
      <c r="AU16" s="10">
        <v>1</v>
      </c>
      <c r="AV16" s="10"/>
      <c r="AW16" s="10"/>
      <c r="AX16" s="10">
        <v>1</v>
      </c>
      <c r="AY16" s="10"/>
      <c r="AZ16" s="10"/>
      <c r="BA16" s="10">
        <v>1</v>
      </c>
      <c r="BB16" s="10"/>
      <c r="BC16" s="10">
        <v>1</v>
      </c>
      <c r="BD16" s="10"/>
      <c r="BE16" s="10"/>
      <c r="BF16" s="10">
        <v>1</v>
      </c>
      <c r="BG16" s="10"/>
      <c r="BH16" s="10"/>
      <c r="BI16" s="10"/>
      <c r="BJ16" s="10">
        <v>1</v>
      </c>
      <c r="BK16" s="10"/>
      <c r="BL16" s="10">
        <v>1</v>
      </c>
      <c r="BM16" s="10"/>
      <c r="BN16" s="10">
        <v>1</v>
      </c>
      <c r="BO16" s="10"/>
      <c r="BP16" s="10"/>
      <c r="BQ16" s="10"/>
      <c r="BR16" s="10">
        <v>1</v>
      </c>
      <c r="BS16" s="10"/>
      <c r="BT16" s="10"/>
      <c r="BU16" s="10"/>
      <c r="BV16" s="10">
        <v>1</v>
      </c>
      <c r="BW16" s="10"/>
      <c r="BX16" s="10">
        <v>1</v>
      </c>
      <c r="BY16" s="10"/>
      <c r="BZ16" s="10"/>
      <c r="CA16" s="10"/>
      <c r="CB16" s="10">
        <v>1</v>
      </c>
      <c r="CC16" s="10"/>
      <c r="CD16" s="10">
        <v>1</v>
      </c>
      <c r="CE16" s="10"/>
      <c r="CF16" s="10"/>
      <c r="CG16" s="10"/>
      <c r="CH16" s="10">
        <v>1</v>
      </c>
      <c r="CI16" s="10"/>
      <c r="CJ16" s="10"/>
      <c r="CK16" s="10">
        <v>1</v>
      </c>
      <c r="CL16" s="10"/>
      <c r="CM16" s="10">
        <v>1</v>
      </c>
      <c r="CN16" s="10"/>
      <c r="CO16" s="10"/>
      <c r="CP16" s="10"/>
      <c r="CQ16" s="10">
        <v>1</v>
      </c>
      <c r="CR16" s="10"/>
      <c r="CS16" s="10"/>
      <c r="CT16" s="10">
        <v>1</v>
      </c>
      <c r="CU16" s="10"/>
      <c r="CV16" s="10"/>
      <c r="CW16" s="10">
        <v>1</v>
      </c>
      <c r="CX16" s="10"/>
      <c r="CY16" s="10"/>
      <c r="CZ16" s="10">
        <v>1</v>
      </c>
      <c r="DA16" s="10"/>
      <c r="DB16" s="10">
        <v>1</v>
      </c>
      <c r="DC16" s="10"/>
      <c r="DD16" s="10"/>
      <c r="DE16" s="10"/>
      <c r="DF16" s="10">
        <v>1</v>
      </c>
      <c r="DG16" s="10"/>
      <c r="DH16" s="10"/>
      <c r="DI16" s="10">
        <v>1</v>
      </c>
      <c r="DJ16" s="10"/>
      <c r="DK16" s="10"/>
      <c r="DL16" s="10">
        <v>1</v>
      </c>
      <c r="DM16" s="10"/>
      <c r="DN16" s="10">
        <v>1</v>
      </c>
      <c r="DO16" s="10"/>
      <c r="DP16" s="10"/>
      <c r="DQ16" s="10"/>
      <c r="DR16" s="10">
        <v>1</v>
      </c>
      <c r="DS16" s="10"/>
      <c r="DT16" s="10"/>
      <c r="DU16" s="10">
        <v>1</v>
      </c>
      <c r="DV16" s="10"/>
      <c r="DW16" s="10"/>
      <c r="DX16" s="10">
        <v>1</v>
      </c>
      <c r="DY16" s="10"/>
      <c r="DZ16" s="10"/>
      <c r="EA16" s="10">
        <v>1</v>
      </c>
      <c r="EB16" s="10"/>
      <c r="EC16" s="10"/>
      <c r="ED16" s="10">
        <v>1</v>
      </c>
      <c r="EE16" s="10"/>
      <c r="EF16" s="10"/>
      <c r="EG16" s="10">
        <v>1</v>
      </c>
      <c r="EH16" s="10"/>
      <c r="EI16" s="10"/>
      <c r="EJ16" s="10">
        <v>1</v>
      </c>
      <c r="EK16" s="10"/>
      <c r="EL16" s="10"/>
      <c r="EM16" s="10">
        <v>1</v>
      </c>
      <c r="EN16" s="10"/>
      <c r="EO16" s="10">
        <v>1</v>
      </c>
      <c r="EP16" s="10"/>
      <c r="EQ16" s="10"/>
      <c r="ER16" s="10">
        <v>1</v>
      </c>
      <c r="ES16" s="10"/>
      <c r="ET16" s="10"/>
      <c r="EU16" s="10"/>
      <c r="EV16" s="10">
        <v>1</v>
      </c>
      <c r="EW16" s="10"/>
      <c r="EX16" s="10">
        <v>1</v>
      </c>
      <c r="EY16" s="10"/>
      <c r="EZ16" s="10"/>
      <c r="FA16" s="10"/>
      <c r="FB16" s="10">
        <v>1</v>
      </c>
      <c r="FC16" s="10"/>
      <c r="FD16" s="10"/>
      <c r="FE16" s="10">
        <v>1</v>
      </c>
      <c r="FF16" s="10"/>
      <c r="FG16" s="10"/>
      <c r="FH16" s="10">
        <v>1</v>
      </c>
      <c r="FI16" s="10"/>
      <c r="FJ16" s="10">
        <v>1</v>
      </c>
      <c r="FK16" s="10"/>
      <c r="FL16" s="10"/>
      <c r="FM16" s="10">
        <v>1</v>
      </c>
      <c r="FN16" s="10"/>
      <c r="FO16" s="10"/>
      <c r="FP16" s="10">
        <v>1</v>
      </c>
      <c r="FQ16" s="10"/>
      <c r="FR16" s="10"/>
      <c r="FS16" s="10"/>
      <c r="FT16" s="10">
        <v>1</v>
      </c>
      <c r="FU16" s="10"/>
      <c r="FV16" s="10"/>
      <c r="FW16" s="10">
        <v>1</v>
      </c>
      <c r="FX16" s="10"/>
      <c r="FY16" s="10"/>
      <c r="FZ16" s="10">
        <v>1</v>
      </c>
      <c r="GA16" s="10"/>
      <c r="GB16" s="10">
        <v>1</v>
      </c>
      <c r="GC16" s="10"/>
      <c r="GD16" s="10"/>
      <c r="GE16" s="10"/>
      <c r="GF16" s="10">
        <v>1</v>
      </c>
      <c r="GG16" s="10"/>
      <c r="GH16" s="10">
        <v>1</v>
      </c>
      <c r="GI16" s="10"/>
      <c r="GJ16" s="10"/>
      <c r="GK16" s="10"/>
      <c r="GL16" s="10">
        <v>1</v>
      </c>
      <c r="GM16" s="10"/>
      <c r="GN16" s="10"/>
      <c r="GO16" s="10">
        <v>1</v>
      </c>
      <c r="GP16" s="10"/>
      <c r="GQ16" s="10">
        <v>1</v>
      </c>
      <c r="GR16" s="10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11">
        <v>4</v>
      </c>
      <c r="B17" s="9" t="s">
        <v>834</v>
      </c>
      <c r="C17" s="10"/>
      <c r="D17" s="10">
        <v>1</v>
      </c>
      <c r="E17" s="10"/>
      <c r="F17" s="10">
        <v>1</v>
      </c>
      <c r="G17" s="10"/>
      <c r="H17" s="10"/>
      <c r="I17" s="10">
        <v>1</v>
      </c>
      <c r="J17" s="10"/>
      <c r="K17" s="10"/>
      <c r="L17" s="10"/>
      <c r="M17" s="10">
        <v>1</v>
      </c>
      <c r="N17" s="10"/>
      <c r="O17" s="10">
        <v>1</v>
      </c>
      <c r="P17" s="10"/>
      <c r="Q17" s="10"/>
      <c r="R17" s="10"/>
      <c r="S17" s="10">
        <v>1</v>
      </c>
      <c r="T17" s="10"/>
      <c r="U17" s="10"/>
      <c r="V17" s="10">
        <v>1</v>
      </c>
      <c r="W17" s="10"/>
      <c r="X17" s="10">
        <v>1</v>
      </c>
      <c r="Y17" s="10"/>
      <c r="Z17" s="10"/>
      <c r="AA17" s="10">
        <v>1</v>
      </c>
      <c r="AB17" s="10"/>
      <c r="AC17" s="10"/>
      <c r="AD17" s="10"/>
      <c r="AE17" s="10"/>
      <c r="AF17" s="10">
        <v>1</v>
      </c>
      <c r="AG17" s="10"/>
      <c r="AH17" s="10">
        <v>1</v>
      </c>
      <c r="AI17" s="10"/>
      <c r="AJ17" s="10"/>
      <c r="AK17" s="10"/>
      <c r="AL17" s="10">
        <v>1</v>
      </c>
      <c r="AM17" s="10"/>
      <c r="AN17" s="10"/>
      <c r="AO17" s="10">
        <v>1</v>
      </c>
      <c r="AP17" s="10"/>
      <c r="AQ17" s="10">
        <v>1</v>
      </c>
      <c r="AR17" s="10"/>
      <c r="AS17" s="10"/>
      <c r="AT17" s="10">
        <v>1</v>
      </c>
      <c r="AU17" s="10"/>
      <c r="AV17" s="10"/>
      <c r="AW17" s="10">
        <v>1</v>
      </c>
      <c r="AX17" s="10"/>
      <c r="AY17" s="10"/>
      <c r="AZ17" s="10">
        <v>1</v>
      </c>
      <c r="BA17" s="10"/>
      <c r="BB17" s="10">
        <v>1</v>
      </c>
      <c r="BC17" s="10"/>
      <c r="BD17" s="10"/>
      <c r="BE17" s="10"/>
      <c r="BF17" s="10">
        <v>1</v>
      </c>
      <c r="BG17" s="10"/>
      <c r="BH17" s="10"/>
      <c r="BI17" s="10">
        <v>1</v>
      </c>
      <c r="BJ17" s="10"/>
      <c r="BK17" s="10">
        <v>1</v>
      </c>
      <c r="BL17" s="10"/>
      <c r="BM17" s="10"/>
      <c r="BN17" s="10">
        <v>1</v>
      </c>
      <c r="BO17" s="10"/>
      <c r="BP17" s="10"/>
      <c r="BQ17" s="10"/>
      <c r="BR17" s="10"/>
      <c r="BS17" s="10">
        <v>1</v>
      </c>
      <c r="BT17" s="10"/>
      <c r="BU17" s="10"/>
      <c r="BV17" s="10">
        <v>1</v>
      </c>
      <c r="BW17" s="10">
        <v>1</v>
      </c>
      <c r="BX17" s="10"/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/>
      <c r="CK17" s="10">
        <v>1</v>
      </c>
      <c r="CL17" s="10"/>
      <c r="CM17" s="10">
        <v>1</v>
      </c>
      <c r="CN17" s="10"/>
      <c r="CO17" s="10"/>
      <c r="CP17" s="10"/>
      <c r="CQ17" s="10">
        <v>1</v>
      </c>
      <c r="CR17" s="10">
        <v>1</v>
      </c>
      <c r="CS17" s="10"/>
      <c r="CT17" s="10"/>
      <c r="CU17" s="10"/>
      <c r="CV17" s="10">
        <v>1</v>
      </c>
      <c r="CW17" s="10"/>
      <c r="CX17" s="10"/>
      <c r="CY17" s="10"/>
      <c r="CZ17" s="10">
        <v>1</v>
      </c>
      <c r="DA17" s="10"/>
      <c r="DB17" s="10">
        <v>1</v>
      </c>
      <c r="DC17" s="10"/>
      <c r="DD17" s="10"/>
      <c r="DE17" s="10"/>
      <c r="DF17" s="10">
        <v>1</v>
      </c>
      <c r="DG17" s="10"/>
      <c r="DH17" s="10"/>
      <c r="DI17" s="10">
        <v>1</v>
      </c>
      <c r="DJ17" s="10"/>
      <c r="DK17" s="10">
        <v>1</v>
      </c>
      <c r="DL17" s="10"/>
      <c r="DM17" s="10">
        <v>1</v>
      </c>
      <c r="DN17" s="10"/>
      <c r="DO17" s="10"/>
      <c r="DP17" s="10"/>
      <c r="DQ17" s="10"/>
      <c r="DR17" s="10">
        <v>1</v>
      </c>
      <c r="DS17" s="10"/>
      <c r="DT17" s="10"/>
      <c r="DU17" s="10">
        <v>1</v>
      </c>
      <c r="DV17" s="10"/>
      <c r="DW17" s="10">
        <v>1</v>
      </c>
      <c r="DX17" s="10"/>
      <c r="DY17" s="10"/>
      <c r="DZ17" s="10">
        <v>1</v>
      </c>
      <c r="EA17" s="10"/>
      <c r="EB17" s="10"/>
      <c r="EC17" s="10"/>
      <c r="ED17" s="10">
        <v>1</v>
      </c>
      <c r="EE17" s="10"/>
      <c r="EF17" s="10">
        <v>1</v>
      </c>
      <c r="EG17" s="10"/>
      <c r="EH17" s="10"/>
      <c r="EI17" s="10">
        <v>1</v>
      </c>
      <c r="EJ17" s="10"/>
      <c r="EK17" s="10"/>
      <c r="EL17" s="10"/>
      <c r="EM17" s="10">
        <v>1</v>
      </c>
      <c r="EN17" s="10"/>
      <c r="EO17" s="10"/>
      <c r="EP17" s="10">
        <v>1</v>
      </c>
      <c r="EQ17" s="10"/>
      <c r="ER17" s="10"/>
      <c r="ES17" s="10">
        <v>1</v>
      </c>
      <c r="ET17" s="10"/>
      <c r="EU17" s="10">
        <v>1</v>
      </c>
      <c r="EV17" s="10"/>
      <c r="EW17" s="10"/>
      <c r="EX17" s="10"/>
      <c r="EY17" s="10">
        <v>1</v>
      </c>
      <c r="EZ17" s="10"/>
      <c r="FA17" s="10">
        <v>1</v>
      </c>
      <c r="FB17" s="10"/>
      <c r="FC17" s="10"/>
      <c r="FD17" s="10"/>
      <c r="FE17" s="10">
        <v>1</v>
      </c>
      <c r="FF17" s="10"/>
      <c r="FG17" s="10"/>
      <c r="FH17" s="10">
        <v>1</v>
      </c>
      <c r="FI17" s="10">
        <v>1</v>
      </c>
      <c r="FJ17" s="10"/>
      <c r="FK17" s="10"/>
      <c r="FL17" s="10"/>
      <c r="FM17" s="10"/>
      <c r="FN17" s="10">
        <v>1</v>
      </c>
      <c r="FO17" s="10"/>
      <c r="FP17" s="10"/>
      <c r="FQ17" s="10">
        <v>1</v>
      </c>
      <c r="FR17" s="10"/>
      <c r="FS17" s="10">
        <v>1</v>
      </c>
      <c r="FT17" s="10"/>
      <c r="FU17" s="10"/>
      <c r="FV17" s="10"/>
      <c r="FW17" s="10">
        <v>1</v>
      </c>
      <c r="FX17" s="10"/>
      <c r="FY17" s="10"/>
      <c r="FZ17" s="10">
        <v>1</v>
      </c>
      <c r="GA17" s="10"/>
      <c r="GB17" s="10"/>
      <c r="GC17" s="10">
        <v>1</v>
      </c>
      <c r="GD17" s="10"/>
      <c r="GE17" s="10"/>
      <c r="GF17" s="10">
        <v>1</v>
      </c>
      <c r="GG17" s="10"/>
      <c r="GH17" s="10"/>
      <c r="GI17" s="10">
        <v>1</v>
      </c>
      <c r="GJ17" s="10"/>
      <c r="GK17" s="10">
        <v>1</v>
      </c>
      <c r="GL17" s="10"/>
      <c r="GM17" s="10"/>
      <c r="GN17" s="10"/>
      <c r="GO17" s="10">
        <v>1</v>
      </c>
      <c r="GP17" s="10"/>
      <c r="GQ17" s="10"/>
      <c r="GR17" s="10">
        <v>1</v>
      </c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11">
        <v>5</v>
      </c>
      <c r="B18" s="9" t="s">
        <v>835</v>
      </c>
      <c r="C18" s="10"/>
      <c r="D18" s="10">
        <v>1</v>
      </c>
      <c r="E18" s="10"/>
      <c r="F18" s="10">
        <v>1</v>
      </c>
      <c r="G18" s="10"/>
      <c r="H18" s="10"/>
      <c r="I18" s="10"/>
      <c r="J18" s="10">
        <v>1</v>
      </c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/>
      <c r="Y18" s="10"/>
      <c r="Z18" s="10">
        <v>1</v>
      </c>
      <c r="AA18" s="10"/>
      <c r="AB18" s="10">
        <v>1</v>
      </c>
      <c r="AC18" s="10"/>
      <c r="AD18" s="10"/>
      <c r="AE18" s="10"/>
      <c r="AF18" s="10">
        <v>1</v>
      </c>
      <c r="AG18" s="10">
        <v>1</v>
      </c>
      <c r="AH18" s="10"/>
      <c r="AI18" s="10"/>
      <c r="AJ18" s="10"/>
      <c r="AK18" s="10"/>
      <c r="AL18" s="10">
        <v>1</v>
      </c>
      <c r="AM18" s="10"/>
      <c r="AN18" s="10"/>
      <c r="AO18" s="10">
        <v>1</v>
      </c>
      <c r="AP18" s="10"/>
      <c r="AQ18" s="10">
        <v>1</v>
      </c>
      <c r="AR18" s="10"/>
      <c r="AS18" s="10"/>
      <c r="AT18" s="10">
        <v>1</v>
      </c>
      <c r="AU18" s="10"/>
      <c r="AV18" s="10">
        <v>1</v>
      </c>
      <c r="AW18" s="10"/>
      <c r="AX18" s="10"/>
      <c r="AY18" s="10">
        <v>1</v>
      </c>
      <c r="AZ18" s="10"/>
      <c r="BA18" s="10"/>
      <c r="BB18" s="10"/>
      <c r="BC18" s="10">
        <v>1</v>
      </c>
      <c r="BD18" s="10"/>
      <c r="BE18" s="10"/>
      <c r="BF18" s="10"/>
      <c r="BG18" s="10">
        <v>1</v>
      </c>
      <c r="BH18" s="10">
        <v>1</v>
      </c>
      <c r="BI18" s="10"/>
      <c r="BJ18" s="10"/>
      <c r="BK18" s="10"/>
      <c r="BL18" s="10">
        <v>1</v>
      </c>
      <c r="BM18" s="10"/>
      <c r="BN18" s="10"/>
      <c r="BO18" s="10">
        <v>1</v>
      </c>
      <c r="BP18" s="10"/>
      <c r="BQ18" s="10"/>
      <c r="BR18" s="10"/>
      <c r="BS18" s="10">
        <v>1</v>
      </c>
      <c r="BT18" s="10"/>
      <c r="BU18" s="10">
        <v>1</v>
      </c>
      <c r="BV18" s="10"/>
      <c r="BW18" s="10"/>
      <c r="BX18" s="10">
        <v>1</v>
      </c>
      <c r="BY18" s="10"/>
      <c r="BZ18" s="10"/>
      <c r="CA18" s="10">
        <v>1</v>
      </c>
      <c r="CB18" s="10"/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>
        <v>1</v>
      </c>
      <c r="CM18" s="10"/>
      <c r="CN18" s="10"/>
      <c r="CO18" s="10"/>
      <c r="CP18" s="10">
        <v>1</v>
      </c>
      <c r="CQ18" s="10"/>
      <c r="CR18" s="10"/>
      <c r="CS18" s="10">
        <v>1</v>
      </c>
      <c r="CT18" s="10"/>
      <c r="CU18" s="10">
        <v>1</v>
      </c>
      <c r="CV18" s="10"/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/>
      <c r="DI18" s="10">
        <v>1</v>
      </c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10">
        <v>1</v>
      </c>
      <c r="DU18" s="10"/>
      <c r="DV18" s="10">
        <v>1</v>
      </c>
      <c r="DW18" s="10"/>
      <c r="DX18" s="10"/>
      <c r="DY18" s="10">
        <v>1</v>
      </c>
      <c r="DZ18" s="10"/>
      <c r="EA18" s="10"/>
      <c r="EB18" s="10"/>
      <c r="EC18" s="10">
        <v>1</v>
      </c>
      <c r="ED18" s="10"/>
      <c r="EE18" s="10">
        <v>1</v>
      </c>
      <c r="EF18" s="10"/>
      <c r="EG18" s="10"/>
      <c r="EH18" s="10"/>
      <c r="EI18" s="10">
        <v>1</v>
      </c>
      <c r="EJ18" s="10"/>
      <c r="EK18" s="10"/>
      <c r="EL18" s="10">
        <v>1</v>
      </c>
      <c r="EM18" s="10"/>
      <c r="EN18" s="10"/>
      <c r="EO18" s="10"/>
      <c r="EP18" s="10">
        <v>1</v>
      </c>
      <c r="EQ18" s="10"/>
      <c r="ER18" s="10"/>
      <c r="ES18" s="10">
        <v>1</v>
      </c>
      <c r="ET18" s="10"/>
      <c r="EU18" s="10">
        <v>1</v>
      </c>
      <c r="EV18" s="10"/>
      <c r="EW18" s="10"/>
      <c r="EX18" s="10"/>
      <c r="EY18" s="10">
        <v>1</v>
      </c>
      <c r="EZ18" s="10">
        <v>1</v>
      </c>
      <c r="FA18" s="10"/>
      <c r="FB18" s="10"/>
      <c r="FC18" s="10"/>
      <c r="FD18" s="10">
        <v>1</v>
      </c>
      <c r="FE18" s="10"/>
      <c r="FF18" s="10"/>
      <c r="FG18" s="10"/>
      <c r="FH18" s="10">
        <v>1</v>
      </c>
      <c r="FI18" s="10"/>
      <c r="FJ18" s="10">
        <v>1</v>
      </c>
      <c r="FK18" s="10"/>
      <c r="FL18" s="10"/>
      <c r="FM18" s="10"/>
      <c r="FN18" s="10">
        <v>1</v>
      </c>
      <c r="FO18" s="10"/>
      <c r="FP18" s="10">
        <v>1</v>
      </c>
      <c r="FQ18" s="10"/>
      <c r="FR18" s="10"/>
      <c r="FS18" s="10"/>
      <c r="FT18" s="10">
        <v>1</v>
      </c>
      <c r="FU18" s="10"/>
      <c r="FV18" s="10">
        <v>1</v>
      </c>
      <c r="FW18" s="10"/>
      <c r="FX18" s="10"/>
      <c r="FY18" s="10">
        <v>1</v>
      </c>
      <c r="FZ18" s="10"/>
      <c r="GA18" s="10"/>
      <c r="GB18" s="10"/>
      <c r="GC18" s="10">
        <v>1</v>
      </c>
      <c r="GD18" s="10"/>
      <c r="GE18" s="10">
        <v>1</v>
      </c>
      <c r="GF18" s="10"/>
      <c r="GG18" s="10"/>
      <c r="GH18" s="10"/>
      <c r="GI18" s="10">
        <v>1</v>
      </c>
      <c r="GJ18" s="10"/>
      <c r="GK18" s="10">
        <v>1</v>
      </c>
      <c r="GL18" s="10"/>
      <c r="GM18" s="10"/>
      <c r="GN18" s="10">
        <v>1</v>
      </c>
      <c r="GO18" s="10"/>
      <c r="GP18" s="10"/>
      <c r="GQ18" s="10">
        <v>1</v>
      </c>
      <c r="GR18" s="10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11">
        <v>6</v>
      </c>
      <c r="B19" s="9" t="s">
        <v>836</v>
      </c>
      <c r="C19" s="10">
        <v>1</v>
      </c>
      <c r="D19" s="10"/>
      <c r="E19" s="10"/>
      <c r="F19" s="10"/>
      <c r="G19" s="10">
        <v>1</v>
      </c>
      <c r="H19" s="10"/>
      <c r="I19" s="10"/>
      <c r="J19" s="10">
        <v>1</v>
      </c>
      <c r="K19" s="10"/>
      <c r="L19" s="10">
        <v>1</v>
      </c>
      <c r="M19" s="10"/>
      <c r="N19" s="10"/>
      <c r="O19" s="10">
        <v>1</v>
      </c>
      <c r="P19" s="10"/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>
        <v>1</v>
      </c>
      <c r="AB19" s="10"/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/>
      <c r="AR19" s="10">
        <v>1</v>
      </c>
      <c r="AS19" s="10"/>
      <c r="AT19" s="10"/>
      <c r="AU19" s="10">
        <v>1</v>
      </c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>
        <v>1</v>
      </c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/>
      <c r="DL19" s="10">
        <v>1</v>
      </c>
      <c r="DM19" s="10"/>
      <c r="DN19" s="10">
        <v>1</v>
      </c>
      <c r="DO19" s="10"/>
      <c r="DP19" s="10"/>
      <c r="DQ19" s="10">
        <v>1</v>
      </c>
      <c r="DR19" s="10"/>
      <c r="DS19" s="10">
        <v>1</v>
      </c>
      <c r="DT19" s="10"/>
      <c r="DU19" s="10"/>
      <c r="DV19" s="10"/>
      <c r="DW19" s="10">
        <v>1</v>
      </c>
      <c r="DX19" s="10"/>
      <c r="DY19" s="10"/>
      <c r="DZ19" s="10">
        <v>1</v>
      </c>
      <c r="EA19" s="10"/>
      <c r="EB19" s="10">
        <v>1</v>
      </c>
      <c r="EC19" s="10"/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/>
      <c r="EP19" s="10">
        <v>1</v>
      </c>
      <c r="EQ19" s="10">
        <v>1</v>
      </c>
      <c r="ER19" s="10"/>
      <c r="ES19" s="10"/>
      <c r="ET19" s="10"/>
      <c r="EU19" s="10">
        <v>1</v>
      </c>
      <c r="EV19" s="10"/>
      <c r="EW19" s="10"/>
      <c r="EX19" s="10">
        <v>1</v>
      </c>
      <c r="EY19" s="10"/>
      <c r="EZ19" s="10">
        <v>1</v>
      </c>
      <c r="FA19" s="10"/>
      <c r="FB19" s="10"/>
      <c r="FC19" s="10"/>
      <c r="FD19" s="10">
        <v>1</v>
      </c>
      <c r="FE19" s="10"/>
      <c r="FF19" s="10"/>
      <c r="FG19" s="10"/>
      <c r="FH19" s="10">
        <v>1</v>
      </c>
      <c r="FI19" s="10"/>
      <c r="FJ19" s="10">
        <v>1</v>
      </c>
      <c r="FK19" s="10"/>
      <c r="FL19" s="10"/>
      <c r="FM19" s="10"/>
      <c r="FN19" s="10">
        <v>1</v>
      </c>
      <c r="FO19" s="10"/>
      <c r="FP19" s="10">
        <v>1</v>
      </c>
      <c r="FQ19" s="10"/>
      <c r="FR19" s="10">
        <v>1</v>
      </c>
      <c r="FS19" s="10"/>
      <c r="FT19" s="10"/>
      <c r="FU19" s="10">
        <v>1</v>
      </c>
      <c r="FV19" s="10"/>
      <c r="FW19" s="10"/>
      <c r="FX19" s="10"/>
      <c r="FY19" s="10">
        <v>1</v>
      </c>
      <c r="FZ19" s="10"/>
      <c r="GA19" s="10"/>
      <c r="GB19" s="10">
        <v>1</v>
      </c>
      <c r="GC19" s="10"/>
      <c r="GD19" s="10"/>
      <c r="GE19" s="10">
        <v>1</v>
      </c>
      <c r="GF19" s="10"/>
      <c r="GG19" s="10"/>
      <c r="GH19" s="10">
        <v>1</v>
      </c>
      <c r="GI19" s="10"/>
      <c r="GJ19" s="10"/>
      <c r="GK19" s="10"/>
      <c r="GL19" s="10">
        <v>1</v>
      </c>
      <c r="GM19" s="10"/>
      <c r="GN19" s="10">
        <v>1</v>
      </c>
      <c r="GO19" s="10"/>
      <c r="GP19" s="10">
        <v>1</v>
      </c>
      <c r="GQ19" s="10"/>
      <c r="GR19" s="10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11">
        <v>7</v>
      </c>
      <c r="B20" s="9" t="s">
        <v>837</v>
      </c>
      <c r="C20" s="10">
        <v>1</v>
      </c>
      <c r="D20" s="10"/>
      <c r="E20" s="10"/>
      <c r="F20" s="10"/>
      <c r="G20" s="10">
        <v>1</v>
      </c>
      <c r="H20" s="10"/>
      <c r="I20" s="10">
        <v>1</v>
      </c>
      <c r="J20" s="10"/>
      <c r="K20" s="10"/>
      <c r="L20" s="10"/>
      <c r="M20" s="10">
        <v>1</v>
      </c>
      <c r="N20" s="10"/>
      <c r="O20" s="10">
        <v>1</v>
      </c>
      <c r="P20" s="10"/>
      <c r="Q20" s="10"/>
      <c r="R20" s="10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>
        <v>1</v>
      </c>
      <c r="BC20" s="10"/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/>
      <c r="BP20" s="10">
        <v>1</v>
      </c>
      <c r="BQ20" s="10"/>
      <c r="BR20" s="10">
        <v>1</v>
      </c>
      <c r="BS20" s="10"/>
      <c r="BT20" s="10"/>
      <c r="BU20" s="10">
        <v>1</v>
      </c>
      <c r="BV20" s="10"/>
      <c r="BW20" s="10"/>
      <c r="BX20" s="10"/>
      <c r="BY20" s="10">
        <v>1</v>
      </c>
      <c r="BZ20" s="10"/>
      <c r="CA20" s="10"/>
      <c r="CB20" s="10">
        <v>1</v>
      </c>
      <c r="CC20" s="10"/>
      <c r="CD20" s="10">
        <v>1</v>
      </c>
      <c r="CE20" s="10"/>
      <c r="CF20" s="10">
        <v>1</v>
      </c>
      <c r="CG20" s="10"/>
      <c r="CH20" s="10"/>
      <c r="CI20" s="10">
        <v>1</v>
      </c>
      <c r="CJ20" s="10"/>
      <c r="CK20" s="10"/>
      <c r="CL20" s="10"/>
      <c r="CM20" s="10">
        <v>1</v>
      </c>
      <c r="CN20" s="10"/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>
        <v>1</v>
      </c>
      <c r="CY20" s="10"/>
      <c r="CZ20" s="10"/>
      <c r="DA20" s="10"/>
      <c r="DB20" s="10"/>
      <c r="DC20" s="10">
        <v>1</v>
      </c>
      <c r="DD20" s="10"/>
      <c r="DE20" s="10"/>
      <c r="DF20" s="10">
        <v>1</v>
      </c>
      <c r="DG20" s="10"/>
      <c r="DH20" s="10">
        <v>1</v>
      </c>
      <c r="DI20" s="10"/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>
        <v>1</v>
      </c>
      <c r="EC20" s="10"/>
      <c r="ED20" s="10"/>
      <c r="EE20" s="10"/>
      <c r="EF20" s="10">
        <v>1</v>
      </c>
      <c r="EG20" s="10"/>
      <c r="EH20" s="10"/>
      <c r="EI20" s="10"/>
      <c r="EJ20" s="10">
        <v>1</v>
      </c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>
        <v>1</v>
      </c>
      <c r="EV20" s="10"/>
      <c r="EW20" s="10">
        <v>1</v>
      </c>
      <c r="EX20" s="10"/>
      <c r="EY20" s="10"/>
      <c r="EZ20" s="10"/>
      <c r="FA20" s="10">
        <v>1</v>
      </c>
      <c r="FB20" s="10"/>
      <c r="FC20" s="10"/>
      <c r="FD20" s="10">
        <v>1</v>
      </c>
      <c r="FE20" s="10"/>
      <c r="FF20" s="10"/>
      <c r="FG20" s="10">
        <v>1</v>
      </c>
      <c r="FH20" s="10"/>
      <c r="FI20" s="10"/>
      <c r="FJ20" s="10">
        <v>1</v>
      </c>
      <c r="FK20" s="10"/>
      <c r="FL20" s="10"/>
      <c r="FM20" s="10">
        <v>1</v>
      </c>
      <c r="FN20" s="10"/>
      <c r="FO20" s="10"/>
      <c r="FP20" s="10">
        <v>1</v>
      </c>
      <c r="FQ20" s="10"/>
      <c r="FR20" s="10"/>
      <c r="FS20" s="10">
        <v>1</v>
      </c>
      <c r="FT20" s="10"/>
      <c r="FU20" s="10"/>
      <c r="FV20" s="10">
        <v>1</v>
      </c>
      <c r="FW20" s="10"/>
      <c r="FX20" s="10"/>
      <c r="FY20" s="10">
        <v>1</v>
      </c>
      <c r="FZ20" s="10"/>
      <c r="GA20" s="10"/>
      <c r="GB20" s="10">
        <v>1</v>
      </c>
      <c r="GC20" s="10"/>
      <c r="GD20" s="10"/>
      <c r="GE20" s="10">
        <v>1</v>
      </c>
      <c r="GF20" s="10"/>
      <c r="GG20" s="10"/>
      <c r="GH20" s="10"/>
      <c r="GI20" s="10">
        <v>1</v>
      </c>
      <c r="GJ20" s="10"/>
      <c r="GK20" s="10">
        <v>1</v>
      </c>
      <c r="GL20" s="10"/>
      <c r="GM20" s="10"/>
      <c r="GN20" s="10">
        <v>1</v>
      </c>
      <c r="GO20" s="10"/>
      <c r="GP20" s="10">
        <v>1</v>
      </c>
      <c r="GQ20" s="10"/>
      <c r="GR20" s="10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12">
        <v>8</v>
      </c>
      <c r="B21" s="9" t="s">
        <v>838</v>
      </c>
      <c r="C21" s="10">
        <v>1</v>
      </c>
      <c r="D21" s="10"/>
      <c r="E21" s="10"/>
      <c r="F21" s="10"/>
      <c r="G21" s="10">
        <v>1</v>
      </c>
      <c r="H21" s="10"/>
      <c r="I21" s="10"/>
      <c r="J21" s="10">
        <v>1</v>
      </c>
      <c r="K21" s="10"/>
      <c r="L21" s="10"/>
      <c r="M21" s="10">
        <v>1</v>
      </c>
      <c r="N21" s="10"/>
      <c r="O21" s="10"/>
      <c r="P21" s="10">
        <v>1</v>
      </c>
      <c r="Q21" s="10"/>
      <c r="R21" s="10">
        <v>1</v>
      </c>
      <c r="S21" s="10"/>
      <c r="T21" s="10"/>
      <c r="U21" s="10"/>
      <c r="V21" s="10">
        <v>1</v>
      </c>
      <c r="W21" s="10"/>
      <c r="X21" s="10"/>
      <c r="Y21" s="10">
        <v>1</v>
      </c>
      <c r="Z21" s="10"/>
      <c r="AA21" s="10"/>
      <c r="AB21" s="10"/>
      <c r="AC21" s="10">
        <v>1</v>
      </c>
      <c r="AD21" s="10"/>
      <c r="AE21" s="10"/>
      <c r="AF21" s="10">
        <v>1</v>
      </c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>
        <v>1</v>
      </c>
      <c r="AQ21" s="10"/>
      <c r="AR21" s="10"/>
      <c r="AS21" s="10">
        <v>1</v>
      </c>
      <c r="AT21" s="10"/>
      <c r="AU21" s="10"/>
      <c r="AV21" s="10"/>
      <c r="AW21" s="10"/>
      <c r="AX21" s="10">
        <v>1</v>
      </c>
      <c r="AY21" s="10"/>
      <c r="AZ21" s="10"/>
      <c r="BA21" s="10">
        <v>1</v>
      </c>
      <c r="BB21" s="10"/>
      <c r="BC21" s="10">
        <v>1</v>
      </c>
      <c r="BD21" s="10"/>
      <c r="BE21" s="10"/>
      <c r="BF21" s="10">
        <v>1</v>
      </c>
      <c r="BG21" s="10"/>
      <c r="BH21" s="10">
        <v>1</v>
      </c>
      <c r="BI21" s="10"/>
      <c r="BJ21" s="10"/>
      <c r="BK21" s="10"/>
      <c r="BL21" s="10">
        <v>1</v>
      </c>
      <c r="BM21" s="10"/>
      <c r="BN21" s="10"/>
      <c r="BO21" s="10">
        <v>1</v>
      </c>
      <c r="BP21" s="10"/>
      <c r="BQ21" s="10">
        <v>1</v>
      </c>
      <c r="BR21" s="10"/>
      <c r="BS21" s="10"/>
      <c r="BT21" s="10"/>
      <c r="BU21" s="10"/>
      <c r="BV21" s="10">
        <v>1</v>
      </c>
      <c r="BW21" s="10"/>
      <c r="BX21" s="10">
        <v>1</v>
      </c>
      <c r="BY21" s="10"/>
      <c r="BZ21" s="10"/>
      <c r="CA21" s="10">
        <v>1</v>
      </c>
      <c r="CB21" s="10"/>
      <c r="CC21" s="10"/>
      <c r="CD21" s="10"/>
      <c r="CE21" s="10">
        <v>1</v>
      </c>
      <c r="CF21" s="10"/>
      <c r="CG21" s="10">
        <v>1</v>
      </c>
      <c r="CH21" s="10"/>
      <c r="CI21" s="10"/>
      <c r="CJ21" s="10">
        <v>1</v>
      </c>
      <c r="CK21" s="10"/>
      <c r="CL21" s="10"/>
      <c r="CM21" s="10"/>
      <c r="CN21" s="10">
        <v>1</v>
      </c>
      <c r="CO21" s="10"/>
      <c r="CP21" s="10"/>
      <c r="CQ21" s="10">
        <v>1</v>
      </c>
      <c r="CR21" s="10"/>
      <c r="CS21" s="10"/>
      <c r="CT21" s="10">
        <v>1</v>
      </c>
      <c r="CU21" s="10"/>
      <c r="CV21" s="10"/>
      <c r="CW21" s="10">
        <v>1</v>
      </c>
      <c r="CX21" s="10"/>
      <c r="CY21" s="10">
        <v>1</v>
      </c>
      <c r="CZ21" s="10"/>
      <c r="DA21" s="10">
        <v>1</v>
      </c>
      <c r="DB21" s="10"/>
      <c r="DC21" s="10"/>
      <c r="DD21" s="10">
        <v>1</v>
      </c>
      <c r="DE21" s="10"/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/>
      <c r="DR21" s="10">
        <v>1</v>
      </c>
      <c r="DS21" s="10"/>
      <c r="DT21" s="10">
        <v>1</v>
      </c>
      <c r="DU21" s="10"/>
      <c r="DV21" s="10"/>
      <c r="DW21" s="10">
        <v>1</v>
      </c>
      <c r="DX21" s="10"/>
      <c r="DY21" s="10">
        <v>1</v>
      </c>
      <c r="DZ21" s="10"/>
      <c r="EA21" s="10"/>
      <c r="EB21" s="10"/>
      <c r="EC21" s="10">
        <v>1</v>
      </c>
      <c r="ED21" s="10"/>
      <c r="EE21" s="10">
        <v>1</v>
      </c>
      <c r="EF21" s="10"/>
      <c r="EG21" s="10"/>
      <c r="EH21" s="10"/>
      <c r="EI21" s="10"/>
      <c r="EJ21" s="10">
        <v>1</v>
      </c>
      <c r="EK21" s="10"/>
      <c r="EL21" s="10">
        <v>1</v>
      </c>
      <c r="EM21" s="10"/>
      <c r="EN21" s="10">
        <v>1</v>
      </c>
      <c r="EO21" s="10"/>
      <c r="EP21" s="10"/>
      <c r="EQ21" s="10"/>
      <c r="ER21" s="10">
        <v>1</v>
      </c>
      <c r="ES21" s="10"/>
      <c r="ET21" s="10"/>
      <c r="EU21" s="10">
        <v>1</v>
      </c>
      <c r="EV21" s="10"/>
      <c r="EW21" s="10">
        <v>1</v>
      </c>
      <c r="EX21" s="10"/>
      <c r="EY21" s="10"/>
      <c r="EZ21" s="10"/>
      <c r="FA21" s="10"/>
      <c r="FB21" s="10">
        <v>1</v>
      </c>
      <c r="FC21" s="10"/>
      <c r="FD21" s="10"/>
      <c r="FE21" s="10">
        <v>1</v>
      </c>
      <c r="FF21" s="10"/>
      <c r="FG21" s="10">
        <v>1</v>
      </c>
      <c r="FH21" s="10"/>
      <c r="FI21" s="10"/>
      <c r="FJ21" s="10">
        <v>1</v>
      </c>
      <c r="FK21" s="10"/>
      <c r="FL21" s="10">
        <v>1</v>
      </c>
      <c r="FM21" s="10"/>
      <c r="FN21" s="10"/>
      <c r="FO21" s="10">
        <v>1</v>
      </c>
      <c r="FP21" s="10"/>
      <c r="FQ21" s="10"/>
      <c r="FR21" s="10"/>
      <c r="FS21" s="10">
        <v>1</v>
      </c>
      <c r="FT21" s="10"/>
      <c r="FU21" s="10"/>
      <c r="FV21" s="10">
        <v>1</v>
      </c>
      <c r="FW21" s="10"/>
      <c r="FX21" s="10"/>
      <c r="FY21" s="10">
        <v>1</v>
      </c>
      <c r="FZ21" s="10"/>
      <c r="GA21" s="10">
        <v>1</v>
      </c>
      <c r="GB21" s="10"/>
      <c r="GC21" s="10"/>
      <c r="GD21" s="10"/>
      <c r="GE21" s="10">
        <v>1</v>
      </c>
      <c r="GF21" s="10"/>
      <c r="GG21" s="10"/>
      <c r="GH21" s="10">
        <v>1</v>
      </c>
      <c r="GI21" s="10"/>
      <c r="GJ21" s="10"/>
      <c r="GK21" s="10">
        <v>1</v>
      </c>
      <c r="GL21" s="10"/>
      <c r="GM21" s="10">
        <v>1</v>
      </c>
      <c r="GN21" s="10"/>
      <c r="GO21" s="10"/>
      <c r="GP21" s="10"/>
      <c r="GQ21" s="10">
        <v>1</v>
      </c>
      <c r="GR21" s="10"/>
    </row>
    <row r="22" spans="1:254" x14ac:dyDescent="0.3">
      <c r="A22" s="12">
        <v>9</v>
      </c>
      <c r="B22" s="9" t="s">
        <v>839</v>
      </c>
      <c r="C22" s="10"/>
      <c r="D22" s="10">
        <v>1</v>
      </c>
      <c r="E22" s="10"/>
      <c r="F22" s="10">
        <v>1</v>
      </c>
      <c r="G22" s="10"/>
      <c r="H22" s="10"/>
      <c r="I22" s="10"/>
      <c r="J22" s="10">
        <v>1</v>
      </c>
      <c r="K22" s="10"/>
      <c r="L22" s="10">
        <v>1</v>
      </c>
      <c r="M22" s="10"/>
      <c r="N22" s="10"/>
      <c r="O22" s="10"/>
      <c r="P22" s="10">
        <v>1</v>
      </c>
      <c r="Q22" s="10"/>
      <c r="R22" s="10"/>
      <c r="S22" s="10">
        <v>1</v>
      </c>
      <c r="T22" s="10"/>
      <c r="U22" s="10">
        <v>1</v>
      </c>
      <c r="V22" s="10"/>
      <c r="W22" s="10"/>
      <c r="X22" s="10"/>
      <c r="Y22" s="10">
        <v>1</v>
      </c>
      <c r="Z22" s="10"/>
      <c r="AA22" s="10"/>
      <c r="AB22" s="10">
        <v>1</v>
      </c>
      <c r="AC22" s="10"/>
      <c r="AD22" s="10"/>
      <c r="AE22" s="10">
        <v>1</v>
      </c>
      <c r="AF22" s="10"/>
      <c r="AG22" s="10"/>
      <c r="AH22" s="10"/>
      <c r="AI22" s="10">
        <v>1</v>
      </c>
      <c r="AJ22" s="10">
        <v>1</v>
      </c>
      <c r="AK22" s="10"/>
      <c r="AL22" s="10"/>
      <c r="AM22" s="10"/>
      <c r="AN22" s="10"/>
      <c r="AO22" s="10">
        <v>1</v>
      </c>
      <c r="AP22" s="10"/>
      <c r="AQ22" s="10">
        <v>1</v>
      </c>
      <c r="AR22" s="10"/>
      <c r="AS22" s="10">
        <v>1</v>
      </c>
      <c r="AT22" s="10"/>
      <c r="AU22" s="10"/>
      <c r="AV22" s="10"/>
      <c r="AW22" s="10">
        <v>1</v>
      </c>
      <c r="AX22" s="10"/>
      <c r="AY22" s="10"/>
      <c r="AZ22" s="10">
        <v>1</v>
      </c>
      <c r="BA22" s="10"/>
      <c r="BB22" s="10"/>
      <c r="BC22" s="10">
        <v>1</v>
      </c>
      <c r="BD22" s="10"/>
      <c r="BE22" s="10"/>
      <c r="BF22" s="10">
        <v>1</v>
      </c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>
        <v>1</v>
      </c>
      <c r="BU22" s="10"/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>
        <v>1</v>
      </c>
      <c r="CP22" s="10"/>
      <c r="CQ22" s="10"/>
      <c r="CR22" s="10">
        <v>1</v>
      </c>
      <c r="CS22" s="10"/>
      <c r="CT22" s="10"/>
      <c r="CU22" s="10"/>
      <c r="CV22" s="10"/>
      <c r="CW22" s="10">
        <v>1</v>
      </c>
      <c r="CX22" s="10"/>
      <c r="CY22" s="10">
        <v>1</v>
      </c>
      <c r="CZ22" s="10"/>
      <c r="DA22" s="10"/>
      <c r="DB22" s="10">
        <v>1</v>
      </c>
      <c r="DC22" s="10"/>
      <c r="DD22" s="10">
        <v>1</v>
      </c>
      <c r="DE22" s="10"/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/>
      <c r="DR22" s="10">
        <v>1</v>
      </c>
      <c r="DS22" s="10"/>
      <c r="DT22" s="10"/>
      <c r="DU22" s="10">
        <v>1</v>
      </c>
      <c r="DV22" s="10"/>
      <c r="DW22" s="10"/>
      <c r="DX22" s="10">
        <v>1</v>
      </c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/>
      <c r="ES22" s="10">
        <v>1</v>
      </c>
      <c r="ET22" s="10"/>
      <c r="EU22" s="10"/>
      <c r="EV22" s="10">
        <v>1</v>
      </c>
      <c r="EW22" s="10"/>
      <c r="EX22" s="10">
        <v>1</v>
      </c>
      <c r="EY22" s="10"/>
      <c r="EZ22" s="10"/>
      <c r="FA22" s="10">
        <v>1</v>
      </c>
      <c r="FB22" s="10"/>
      <c r="FC22" s="10">
        <v>1</v>
      </c>
      <c r="FD22" s="10"/>
      <c r="FE22" s="10"/>
      <c r="FF22" s="10">
        <v>1</v>
      </c>
      <c r="FG22" s="10"/>
      <c r="FH22" s="10"/>
      <c r="FI22" s="10"/>
      <c r="FJ22" s="10"/>
      <c r="FK22" s="10">
        <v>1</v>
      </c>
      <c r="FL22" s="10"/>
      <c r="FM22" s="10">
        <v>1</v>
      </c>
      <c r="FN22" s="10"/>
      <c r="FO22" s="10"/>
      <c r="FP22" s="10">
        <v>1</v>
      </c>
      <c r="FQ22" s="10"/>
      <c r="FR22" s="10"/>
      <c r="FS22" s="10">
        <v>1</v>
      </c>
      <c r="FT22" s="10"/>
      <c r="FU22" s="10">
        <v>1</v>
      </c>
      <c r="FV22" s="10"/>
      <c r="FW22" s="10"/>
      <c r="FX22" s="10"/>
      <c r="FY22" s="10"/>
      <c r="FZ22" s="10">
        <v>1</v>
      </c>
      <c r="GA22" s="10"/>
      <c r="GB22" s="10">
        <v>1</v>
      </c>
      <c r="GC22" s="10"/>
      <c r="GD22" s="10">
        <v>1</v>
      </c>
      <c r="GE22" s="10"/>
      <c r="GF22" s="10"/>
      <c r="GG22" s="10">
        <v>1</v>
      </c>
      <c r="GH22" s="10"/>
      <c r="GI22" s="10"/>
      <c r="GJ22" s="10"/>
      <c r="GK22" s="10">
        <v>1</v>
      </c>
      <c r="GL22" s="10"/>
      <c r="GM22" s="10">
        <v>1</v>
      </c>
      <c r="GN22" s="10"/>
      <c r="GO22" s="10"/>
      <c r="GP22" s="10"/>
      <c r="GQ22" s="10">
        <v>1</v>
      </c>
      <c r="GR22" s="10"/>
    </row>
    <row r="23" spans="1:254" x14ac:dyDescent="0.3">
      <c r="A23" s="12">
        <v>10</v>
      </c>
      <c r="B23" s="13" t="s">
        <v>840</v>
      </c>
      <c r="C23" s="10"/>
      <c r="D23" s="10">
        <v>1</v>
      </c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/>
      <c r="P23" s="10">
        <v>1</v>
      </c>
      <c r="Q23" s="10"/>
      <c r="R23" s="10"/>
      <c r="S23" s="10">
        <v>1</v>
      </c>
      <c r="T23" s="10"/>
      <c r="U23" s="10"/>
      <c r="V23" s="10"/>
      <c r="W23" s="10">
        <v>1</v>
      </c>
      <c r="X23" s="10"/>
      <c r="Y23" s="10"/>
      <c r="Z23" s="10">
        <v>1</v>
      </c>
      <c r="AA23" s="10"/>
      <c r="AB23" s="10">
        <v>1</v>
      </c>
      <c r="AC23" s="10"/>
      <c r="AD23" s="10">
        <v>1</v>
      </c>
      <c r="AE23" s="10"/>
      <c r="AF23" s="10"/>
      <c r="AG23" s="10"/>
      <c r="AH23" s="10">
        <v>1</v>
      </c>
      <c r="AI23" s="10"/>
      <c r="AJ23" s="10">
        <v>1</v>
      </c>
      <c r="AK23" s="10"/>
      <c r="AL23" s="10"/>
      <c r="AM23" s="10"/>
      <c r="AN23" s="10">
        <v>1</v>
      </c>
      <c r="AO23" s="10"/>
      <c r="AP23" s="10"/>
      <c r="AQ23" s="10">
        <v>1</v>
      </c>
      <c r="AR23" s="10"/>
      <c r="AS23" s="10"/>
      <c r="AT23" s="10">
        <v>1</v>
      </c>
      <c r="AU23" s="10"/>
      <c r="AV23" s="10"/>
      <c r="AW23" s="10">
        <v>1</v>
      </c>
      <c r="AX23" s="10"/>
      <c r="AY23" s="10"/>
      <c r="AZ23" s="10">
        <v>1</v>
      </c>
      <c r="BA23" s="10"/>
      <c r="BB23" s="10">
        <v>1</v>
      </c>
      <c r="BC23" s="10"/>
      <c r="BD23" s="10"/>
      <c r="BE23" s="10"/>
      <c r="BF23" s="10"/>
      <c r="BG23" s="10">
        <v>1</v>
      </c>
      <c r="BH23" s="10"/>
      <c r="BI23" s="10">
        <v>1</v>
      </c>
      <c r="BJ23" s="10"/>
      <c r="BK23" s="10"/>
      <c r="BL23" s="10"/>
      <c r="BM23" s="10">
        <v>1</v>
      </c>
      <c r="BN23" s="10"/>
      <c r="BO23" s="10"/>
      <c r="BP23" s="10">
        <v>1</v>
      </c>
      <c r="BQ23" s="10"/>
      <c r="BR23" s="10">
        <v>1</v>
      </c>
      <c r="BS23" s="10"/>
      <c r="BT23" s="10"/>
      <c r="BU23" s="10">
        <v>1</v>
      </c>
      <c r="BV23" s="10"/>
      <c r="BW23" s="10"/>
      <c r="BX23" s="10">
        <v>1</v>
      </c>
      <c r="BY23" s="10"/>
      <c r="BZ23" s="10"/>
      <c r="CA23" s="10"/>
      <c r="CB23" s="10">
        <v>1</v>
      </c>
      <c r="CC23" s="10">
        <v>1</v>
      </c>
      <c r="CD23" s="10"/>
      <c r="CE23" s="10"/>
      <c r="CF23" s="10"/>
      <c r="CG23" s="10">
        <v>1</v>
      </c>
      <c r="CH23" s="10"/>
      <c r="CI23" s="10">
        <v>1</v>
      </c>
      <c r="CJ23" s="10"/>
      <c r="CK23" s="10"/>
      <c r="CL23" s="10"/>
      <c r="CM23" s="10">
        <v>1</v>
      </c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/>
      <c r="CW23" s="10">
        <v>1</v>
      </c>
      <c r="CX23" s="10"/>
      <c r="CY23" s="10"/>
      <c r="CZ23" s="10">
        <v>1</v>
      </c>
      <c r="DA23" s="10"/>
      <c r="DB23" s="10">
        <v>1</v>
      </c>
      <c r="DC23" s="10"/>
      <c r="DD23" s="10"/>
      <c r="DE23" s="10">
        <v>1</v>
      </c>
      <c r="DF23" s="10"/>
      <c r="DG23" s="10">
        <v>1</v>
      </c>
      <c r="DH23" s="10"/>
      <c r="DI23" s="10"/>
      <c r="DJ23" s="10"/>
      <c r="DK23" s="10">
        <v>1</v>
      </c>
      <c r="DL23" s="10"/>
      <c r="DM23" s="10"/>
      <c r="DN23" s="10"/>
      <c r="DO23" s="10">
        <v>1</v>
      </c>
      <c r="DP23" s="10"/>
      <c r="DQ23" s="10">
        <v>1</v>
      </c>
      <c r="DR23" s="10"/>
      <c r="DS23" s="10"/>
      <c r="DT23" s="10">
        <v>1</v>
      </c>
      <c r="DU23" s="10"/>
      <c r="DV23" s="10"/>
      <c r="DW23" s="10"/>
      <c r="DX23" s="10">
        <v>1</v>
      </c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>
        <v>1</v>
      </c>
      <c r="EJ23" s="10"/>
      <c r="EK23" s="10"/>
      <c r="EL23" s="10"/>
      <c r="EM23" s="10">
        <v>1</v>
      </c>
      <c r="EN23" s="10"/>
      <c r="EO23" s="10">
        <v>1</v>
      </c>
      <c r="EP23" s="10"/>
      <c r="EQ23" s="10"/>
      <c r="ER23" s="10">
        <v>1</v>
      </c>
      <c r="ES23" s="10"/>
      <c r="ET23" s="10">
        <v>1</v>
      </c>
      <c r="EU23" s="10"/>
      <c r="EV23" s="10"/>
      <c r="EW23" s="10"/>
      <c r="EX23" s="10">
        <v>1</v>
      </c>
      <c r="EY23" s="10"/>
      <c r="EZ23" s="10"/>
      <c r="FA23" s="10">
        <v>1</v>
      </c>
      <c r="FB23" s="10"/>
      <c r="FC23" s="10">
        <v>1</v>
      </c>
      <c r="FD23" s="10"/>
      <c r="FE23" s="10"/>
      <c r="FF23" s="10">
        <v>1</v>
      </c>
      <c r="FG23" s="10"/>
      <c r="FH23" s="10"/>
      <c r="FI23" s="10"/>
      <c r="FJ23" s="10"/>
      <c r="FK23" s="10">
        <v>1</v>
      </c>
      <c r="FL23" s="10"/>
      <c r="FM23" s="10">
        <v>1</v>
      </c>
      <c r="FN23" s="10"/>
      <c r="FO23" s="10"/>
      <c r="FP23" s="10"/>
      <c r="FQ23" s="10">
        <v>1</v>
      </c>
      <c r="FR23" s="10"/>
      <c r="FS23" s="10">
        <v>1</v>
      </c>
      <c r="FT23" s="10"/>
      <c r="FU23" s="10"/>
      <c r="FV23" s="10">
        <v>1</v>
      </c>
      <c r="FW23" s="10"/>
      <c r="FX23" s="10">
        <v>1</v>
      </c>
      <c r="FY23" s="10"/>
      <c r="FZ23" s="10"/>
      <c r="GA23" s="10"/>
      <c r="GB23" s="10">
        <v>1</v>
      </c>
      <c r="GC23" s="10"/>
      <c r="GD23" s="10"/>
      <c r="GE23" s="10">
        <v>1</v>
      </c>
      <c r="GF23" s="10"/>
      <c r="GG23" s="10"/>
      <c r="GH23" s="10">
        <v>1</v>
      </c>
      <c r="GI23" s="10"/>
      <c r="GJ23" s="10"/>
      <c r="GK23" s="10"/>
      <c r="GL23" s="10">
        <v>1</v>
      </c>
      <c r="GM23" s="10"/>
      <c r="GN23" s="10">
        <v>1</v>
      </c>
      <c r="GO23" s="10"/>
      <c r="GP23" s="10">
        <v>1</v>
      </c>
      <c r="GQ23" s="10"/>
      <c r="GR23" s="10"/>
    </row>
    <row r="24" spans="1:254" ht="15.6" x14ac:dyDescent="0.3">
      <c r="A24" s="12">
        <v>11</v>
      </c>
      <c r="B24" s="9" t="s">
        <v>841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/>
      <c r="Q24" s="10">
        <v>1</v>
      </c>
      <c r="R24" s="10">
        <v>1</v>
      </c>
      <c r="S24" s="10"/>
      <c r="T24" s="10"/>
      <c r="U24" s="10"/>
      <c r="V24" s="10">
        <v>1</v>
      </c>
      <c r="W24" s="10"/>
      <c r="X24" s="10"/>
      <c r="Y24" s="10"/>
      <c r="Z24" s="10">
        <v>1</v>
      </c>
      <c r="AA24" s="10">
        <v>1</v>
      </c>
      <c r="AB24" s="10"/>
      <c r="AC24" s="10"/>
      <c r="AD24" s="10"/>
      <c r="AE24" s="10">
        <v>1</v>
      </c>
      <c r="AF24" s="10"/>
      <c r="AG24" s="10">
        <v>1</v>
      </c>
      <c r="AH24" s="10"/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/>
      <c r="AR24" s="10">
        <v>1</v>
      </c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/>
      <c r="BG24" s="10">
        <v>1</v>
      </c>
      <c r="BH24" s="10"/>
      <c r="BI24" s="10">
        <v>1</v>
      </c>
      <c r="BJ24" s="10"/>
      <c r="BK24" s="10"/>
      <c r="BL24" s="10"/>
      <c r="BM24" s="10">
        <v>1</v>
      </c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>
        <v>1</v>
      </c>
      <c r="BX24" s="10"/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/>
      <c r="CH24" s="10">
        <v>1</v>
      </c>
      <c r="CI24" s="10"/>
      <c r="CJ24" s="10">
        <v>1</v>
      </c>
      <c r="CK24" s="10"/>
      <c r="CL24" s="10"/>
      <c r="CM24" s="10"/>
      <c r="CN24" s="10">
        <v>1</v>
      </c>
      <c r="CO24" s="10"/>
      <c r="CP24" s="10"/>
      <c r="CQ24" s="10">
        <v>1</v>
      </c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/>
      <c r="DC24" s="10">
        <v>1</v>
      </c>
      <c r="DD24" s="10"/>
      <c r="DE24" s="10">
        <v>1</v>
      </c>
      <c r="DF24" s="10"/>
      <c r="DG24" s="10">
        <v>1</v>
      </c>
      <c r="DH24" s="10"/>
      <c r="DI24" s="10"/>
      <c r="DJ24" s="10"/>
      <c r="DK24" s="10"/>
      <c r="DL24" s="10">
        <v>1</v>
      </c>
      <c r="DM24" s="10"/>
      <c r="DN24" s="10">
        <v>1</v>
      </c>
      <c r="DO24" s="10"/>
      <c r="DP24" s="10"/>
      <c r="DQ24" s="10">
        <v>1</v>
      </c>
      <c r="DR24" s="10"/>
      <c r="DS24" s="10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0"/>
      <c r="EB24" s="10"/>
      <c r="EC24" s="10"/>
      <c r="ED24" s="10">
        <v>1</v>
      </c>
      <c r="EE24" s="10"/>
      <c r="EF24" s="10"/>
      <c r="EG24" s="10">
        <v>1</v>
      </c>
      <c r="EH24" s="10"/>
      <c r="EI24" s="10">
        <v>1</v>
      </c>
      <c r="EJ24" s="10"/>
      <c r="EK24" s="10"/>
      <c r="EL24" s="10"/>
      <c r="EM24" s="10">
        <v>1</v>
      </c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10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/>
      <c r="FK24" s="10">
        <v>1</v>
      </c>
      <c r="FL24" s="10">
        <v>1</v>
      </c>
      <c r="FM24" s="10"/>
      <c r="FN24" s="10"/>
      <c r="FO24" s="10"/>
      <c r="FP24" s="10">
        <v>1</v>
      </c>
      <c r="FQ24" s="10"/>
      <c r="FR24" s="10"/>
      <c r="FS24" s="10"/>
      <c r="FT24" s="10">
        <v>1</v>
      </c>
      <c r="FU24" s="10"/>
      <c r="FV24" s="10"/>
      <c r="FW24" s="10">
        <v>1</v>
      </c>
      <c r="FX24" s="10"/>
      <c r="FY24" s="10">
        <v>1</v>
      </c>
      <c r="FZ24" s="10"/>
      <c r="GA24" s="10">
        <v>1</v>
      </c>
      <c r="GB24" s="10"/>
      <c r="GC24" s="10"/>
      <c r="GD24" s="10"/>
      <c r="GE24" s="10">
        <v>1</v>
      </c>
      <c r="GF24" s="10"/>
      <c r="GG24" s="10">
        <v>1</v>
      </c>
      <c r="GH24" s="10"/>
      <c r="GI24" s="10"/>
      <c r="GJ24" s="10">
        <v>1</v>
      </c>
      <c r="GK24" s="10"/>
      <c r="GL24" s="10"/>
      <c r="GM24" s="10"/>
      <c r="GN24" s="10">
        <v>1</v>
      </c>
      <c r="GO24" s="10"/>
      <c r="GP24" s="10"/>
      <c r="GQ24" s="10">
        <v>1</v>
      </c>
      <c r="GR24" s="10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12">
        <v>12</v>
      </c>
      <c r="B25" s="14" t="s">
        <v>842</v>
      </c>
      <c r="C25" s="10"/>
      <c r="D25" s="10"/>
      <c r="E25" s="10">
        <v>1</v>
      </c>
      <c r="F25" s="10"/>
      <c r="G25" s="10">
        <v>1</v>
      </c>
      <c r="H25" s="10"/>
      <c r="I25" s="10"/>
      <c r="J25" s="10"/>
      <c r="K25" s="10">
        <v>1</v>
      </c>
      <c r="L25" s="10"/>
      <c r="M25" s="10">
        <v>1</v>
      </c>
      <c r="N25" s="10"/>
      <c r="O25" s="10"/>
      <c r="P25" s="10">
        <v>1</v>
      </c>
      <c r="Q25" s="10"/>
      <c r="R25" s="10"/>
      <c r="S25" s="10">
        <v>1</v>
      </c>
      <c r="T25" s="10"/>
      <c r="U25" s="10"/>
      <c r="V25" s="10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0">
        <v>1</v>
      </c>
      <c r="AE25" s="10"/>
      <c r="AF25" s="10"/>
      <c r="AG25" s="10"/>
      <c r="AH25" s="10">
        <v>1</v>
      </c>
      <c r="AI25" s="10"/>
      <c r="AJ25" s="10"/>
      <c r="AK25" s="10">
        <v>1</v>
      </c>
      <c r="AL25" s="10"/>
      <c r="AM25" s="10">
        <v>1</v>
      </c>
      <c r="AN25" s="10"/>
      <c r="AO25" s="10"/>
      <c r="AP25" s="10"/>
      <c r="AQ25" s="10">
        <v>1</v>
      </c>
      <c r="AR25" s="10"/>
      <c r="AS25" s="10"/>
      <c r="AT25" s="10"/>
      <c r="AU25" s="10">
        <v>1</v>
      </c>
      <c r="AV25" s="10"/>
      <c r="AW25" s="10"/>
      <c r="AX25" s="10">
        <v>1</v>
      </c>
      <c r="AY25" s="10"/>
      <c r="AZ25" s="10">
        <v>1</v>
      </c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/>
      <c r="BJ25" s="10">
        <v>1</v>
      </c>
      <c r="BK25" s="10"/>
      <c r="BL25" s="10">
        <v>1</v>
      </c>
      <c r="BM25" s="10"/>
      <c r="BN25" s="10">
        <v>1</v>
      </c>
      <c r="BO25" s="10"/>
      <c r="BP25" s="10"/>
      <c r="BQ25" s="10"/>
      <c r="BR25" s="10"/>
      <c r="BS25" s="10">
        <v>1</v>
      </c>
      <c r="BT25" s="10"/>
      <c r="BU25" s="10"/>
      <c r="BV25" s="10">
        <v>1</v>
      </c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>
        <v>1</v>
      </c>
      <c r="CK25" s="10"/>
      <c r="CL25" s="10"/>
      <c r="CM25" s="10">
        <v>1</v>
      </c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/>
      <c r="CY25" s="10">
        <v>1</v>
      </c>
      <c r="CZ25" s="10"/>
      <c r="DA25" s="10"/>
      <c r="DB25" s="10">
        <v>1</v>
      </c>
      <c r="DC25" s="10"/>
      <c r="DD25" s="10"/>
      <c r="DE25" s="10">
        <v>1</v>
      </c>
      <c r="DF25" s="10"/>
      <c r="DG25" s="10"/>
      <c r="DH25" s="10">
        <v>1</v>
      </c>
      <c r="DI25" s="10"/>
      <c r="DJ25" s="10"/>
      <c r="DK25" s="10">
        <v>1</v>
      </c>
      <c r="DL25" s="10"/>
      <c r="DM25" s="10"/>
      <c r="DN25" s="10">
        <v>1</v>
      </c>
      <c r="DO25" s="10"/>
      <c r="DP25" s="10"/>
      <c r="DQ25" s="10">
        <v>1</v>
      </c>
      <c r="DR25" s="10"/>
      <c r="DS25" s="10"/>
      <c r="DT25" s="10"/>
      <c r="DU25" s="10">
        <v>1</v>
      </c>
      <c r="DV25" s="10">
        <v>1</v>
      </c>
      <c r="DW25" s="10"/>
      <c r="DX25" s="10"/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10"/>
      <c r="EI25" s="10"/>
      <c r="EJ25" s="10">
        <v>1</v>
      </c>
      <c r="EK25" s="10">
        <v>1</v>
      </c>
      <c r="EL25" s="10"/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/>
      <c r="EV25" s="10">
        <v>1</v>
      </c>
      <c r="EW25" s="10"/>
      <c r="EX25" s="10">
        <v>1</v>
      </c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/>
      <c r="FK25" s="10">
        <v>1</v>
      </c>
      <c r="FL25" s="10"/>
      <c r="FM25" s="10">
        <v>1</v>
      </c>
      <c r="FN25" s="10"/>
      <c r="FO25" s="10"/>
      <c r="FP25" s="10">
        <v>1</v>
      </c>
      <c r="FQ25" s="10"/>
      <c r="FR25" s="10"/>
      <c r="FS25" s="10">
        <v>1</v>
      </c>
      <c r="FT25" s="10"/>
      <c r="FU25" s="10"/>
      <c r="FV25" s="10"/>
      <c r="FW25" s="10">
        <v>1</v>
      </c>
      <c r="FX25" s="10"/>
      <c r="FY25" s="10"/>
      <c r="FZ25" s="10">
        <v>1</v>
      </c>
      <c r="GA25" s="10"/>
      <c r="GB25" s="10">
        <v>1</v>
      </c>
      <c r="GC25" s="10"/>
      <c r="GD25" s="10"/>
      <c r="GE25" s="10"/>
      <c r="GF25" s="10">
        <v>1</v>
      </c>
      <c r="GG25" s="10"/>
      <c r="GH25" s="10">
        <v>1</v>
      </c>
      <c r="GI25" s="10"/>
      <c r="GJ25" s="10">
        <v>1</v>
      </c>
      <c r="GK25" s="10"/>
      <c r="GL25" s="10"/>
      <c r="GM25" s="10"/>
      <c r="GN25" s="10">
        <v>1</v>
      </c>
      <c r="GO25" s="10"/>
      <c r="GP25" s="10"/>
      <c r="GQ25" s="10"/>
      <c r="GR25" s="10">
        <v>1</v>
      </c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12">
        <v>13</v>
      </c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12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12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12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12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12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12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12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12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12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12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1:254" x14ac:dyDescent="0.3">
      <c r="A37" s="12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1:254" x14ac:dyDescent="0.3">
      <c r="A38" s="12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1:254" x14ac:dyDescent="0.3">
      <c r="A39" s="92" t="s">
        <v>224</v>
      </c>
      <c r="B39" s="93"/>
      <c r="C39" s="12">
        <f>C14+C15+C16+C17+C18+C19+C20+C21+C22+C23+C24+C25+C26+C27+C28+C29+C30+C31+C32+C33+C34+C35+C36+C37+C38</f>
        <v>3</v>
      </c>
      <c r="D39" s="12">
        <f t="shared" ref="D39:T39" si="0">D14+D15+D16+D17+D18+D19+D20+D21+D22+D23+D24+D25+D26+D27+D28+D29+D30+D31+D32+D33+D34+D35+D36+D37+D38</f>
        <v>7</v>
      </c>
      <c r="E39" s="12">
        <f t="shared" si="0"/>
        <v>2</v>
      </c>
      <c r="F39" s="12">
        <f t="shared" si="0"/>
        <v>4</v>
      </c>
      <c r="G39" s="12">
        <f t="shared" si="0"/>
        <v>7</v>
      </c>
      <c r="H39" s="12">
        <f t="shared" si="0"/>
        <v>1</v>
      </c>
      <c r="I39" s="12">
        <f t="shared" si="0"/>
        <v>4</v>
      </c>
      <c r="J39" s="12">
        <f t="shared" si="0"/>
        <v>7</v>
      </c>
      <c r="K39" s="12">
        <f t="shared" si="0"/>
        <v>1</v>
      </c>
      <c r="L39" s="12">
        <f t="shared" si="0"/>
        <v>4</v>
      </c>
      <c r="M39" s="12">
        <f t="shared" si="0"/>
        <v>7</v>
      </c>
      <c r="N39" s="12">
        <f t="shared" si="0"/>
        <v>1</v>
      </c>
      <c r="O39" s="12">
        <f t="shared" si="0"/>
        <v>4</v>
      </c>
      <c r="P39" s="12">
        <f t="shared" si="0"/>
        <v>6</v>
      </c>
      <c r="Q39" s="12">
        <f t="shared" si="0"/>
        <v>2</v>
      </c>
      <c r="R39" s="12">
        <f t="shared" si="0"/>
        <v>3</v>
      </c>
      <c r="S39" s="12">
        <f t="shared" si="0"/>
        <v>8</v>
      </c>
      <c r="T39" s="12">
        <f t="shared" si="0"/>
        <v>1</v>
      </c>
      <c r="U39" s="12">
        <f t="shared" ref="U39" si="1">U14+U15+U16+U17+U18+U19+U20+U21+U22+U23+U24+U25+U26+U27+U28+U29+U30+U31+U32+U33+U34+U35+U36+U37+U38</f>
        <v>2</v>
      </c>
      <c r="V39" s="12">
        <f t="shared" ref="V39" si="2">V14+V15+V16+V17+V18+V19+V20+V21+V22+V23+V24+V25+V26+V27+V28+V29+V30+V31+V32+V33+V34+V35+V36+V37+V38</f>
        <v>8</v>
      </c>
      <c r="W39" s="12">
        <f t="shared" ref="W39:AZ39" si="3">SUM(W14:W38)</f>
        <v>2</v>
      </c>
      <c r="X39" s="12">
        <f t="shared" si="3"/>
        <v>1</v>
      </c>
      <c r="Y39" s="12">
        <f t="shared" si="3"/>
        <v>8</v>
      </c>
      <c r="Z39" s="12">
        <f t="shared" si="3"/>
        <v>3</v>
      </c>
      <c r="AA39" s="12">
        <f t="shared" si="3"/>
        <v>3</v>
      </c>
      <c r="AB39" s="12">
        <f t="shared" si="3"/>
        <v>8</v>
      </c>
      <c r="AC39" s="12">
        <f t="shared" si="3"/>
        <v>1</v>
      </c>
      <c r="AD39" s="12">
        <f t="shared" si="3"/>
        <v>2</v>
      </c>
      <c r="AE39" s="12">
        <f t="shared" si="3"/>
        <v>7</v>
      </c>
      <c r="AF39" s="12">
        <f t="shared" si="3"/>
        <v>3</v>
      </c>
      <c r="AG39" s="12">
        <f t="shared" si="3"/>
        <v>2</v>
      </c>
      <c r="AH39" s="12">
        <f t="shared" si="3"/>
        <v>8</v>
      </c>
      <c r="AI39" s="12">
        <f t="shared" si="3"/>
        <v>2</v>
      </c>
      <c r="AJ39" s="12">
        <f t="shared" si="3"/>
        <v>2</v>
      </c>
      <c r="AK39" s="12">
        <f t="shared" si="3"/>
        <v>7</v>
      </c>
      <c r="AL39" s="12">
        <f t="shared" si="3"/>
        <v>3</v>
      </c>
      <c r="AM39" s="12">
        <f t="shared" si="3"/>
        <v>1</v>
      </c>
      <c r="AN39" s="12">
        <f t="shared" si="3"/>
        <v>8</v>
      </c>
      <c r="AO39" s="12">
        <f t="shared" si="3"/>
        <v>3</v>
      </c>
      <c r="AP39" s="12">
        <f t="shared" si="3"/>
        <v>1</v>
      </c>
      <c r="AQ39" s="12">
        <f t="shared" si="3"/>
        <v>8</v>
      </c>
      <c r="AR39" s="12">
        <f t="shared" si="3"/>
        <v>3</v>
      </c>
      <c r="AS39" s="12">
        <f t="shared" si="3"/>
        <v>2</v>
      </c>
      <c r="AT39" s="12">
        <f t="shared" si="3"/>
        <v>7</v>
      </c>
      <c r="AU39" s="12">
        <f t="shared" si="3"/>
        <v>3</v>
      </c>
      <c r="AV39" s="12">
        <f t="shared" si="3"/>
        <v>1</v>
      </c>
      <c r="AW39" s="12">
        <f t="shared" si="3"/>
        <v>8</v>
      </c>
      <c r="AX39" s="12">
        <f t="shared" si="3"/>
        <v>3</v>
      </c>
      <c r="AY39" s="12">
        <f t="shared" si="3"/>
        <v>1</v>
      </c>
      <c r="AZ39" s="12">
        <f t="shared" si="3"/>
        <v>9</v>
      </c>
      <c r="BA39" s="12">
        <f t="shared" ref="BA39:BV39" si="4">SUM(BA14:BA38)</f>
        <v>2</v>
      </c>
      <c r="BB39" s="12">
        <f t="shared" si="4"/>
        <v>3</v>
      </c>
      <c r="BC39" s="12">
        <f t="shared" si="4"/>
        <v>8</v>
      </c>
      <c r="BD39" s="12">
        <f t="shared" si="4"/>
        <v>1</v>
      </c>
      <c r="BE39" s="12">
        <f t="shared" si="4"/>
        <v>1</v>
      </c>
      <c r="BF39" s="12">
        <f t="shared" si="4"/>
        <v>8</v>
      </c>
      <c r="BG39" s="12">
        <f t="shared" si="4"/>
        <v>3</v>
      </c>
      <c r="BH39" s="12">
        <f t="shared" si="4"/>
        <v>2</v>
      </c>
      <c r="BI39" s="12">
        <f t="shared" si="4"/>
        <v>8</v>
      </c>
      <c r="BJ39" s="12">
        <f t="shared" si="4"/>
        <v>2</v>
      </c>
      <c r="BK39" s="12">
        <f t="shared" si="4"/>
        <v>1</v>
      </c>
      <c r="BL39" s="12">
        <f t="shared" si="4"/>
        <v>8</v>
      </c>
      <c r="BM39" s="12">
        <f t="shared" si="4"/>
        <v>3</v>
      </c>
      <c r="BN39" s="12">
        <f t="shared" si="4"/>
        <v>3</v>
      </c>
      <c r="BO39" s="12">
        <f t="shared" si="4"/>
        <v>7</v>
      </c>
      <c r="BP39" s="12">
        <f t="shared" si="4"/>
        <v>2</v>
      </c>
      <c r="BQ39" s="12">
        <f t="shared" si="4"/>
        <v>1</v>
      </c>
      <c r="BR39" s="12">
        <f t="shared" si="4"/>
        <v>8</v>
      </c>
      <c r="BS39" s="12">
        <f t="shared" si="4"/>
        <v>3</v>
      </c>
      <c r="BT39" s="12">
        <f t="shared" si="4"/>
        <v>1</v>
      </c>
      <c r="BU39" s="12">
        <f t="shared" si="4"/>
        <v>7</v>
      </c>
      <c r="BV39" s="12">
        <f t="shared" si="4"/>
        <v>4</v>
      </c>
      <c r="BW39" s="12">
        <f t="shared" ref="BW39:CN39" si="5">SUM(BW14:BW38)</f>
        <v>2</v>
      </c>
      <c r="BX39" s="12">
        <f t="shared" si="5"/>
        <v>8</v>
      </c>
      <c r="BY39" s="12">
        <f t="shared" si="5"/>
        <v>2</v>
      </c>
      <c r="BZ39" s="12">
        <f>(BZ14+BZ15+BZ16+BZ17+BZ18++BZ19+BZ20+BZ21+BZ22+BZ23+BZ24+BZ25+BZ26+BZ27+BZ28+BZ29+BZ30+BZ31+BZ32+BZ33+BZ34+BZ35+BZ36+BZ37+BZ38)</f>
        <v>0</v>
      </c>
      <c r="CA39" s="12">
        <f t="shared" si="5"/>
        <v>9</v>
      </c>
      <c r="CB39" s="12">
        <f t="shared" si="5"/>
        <v>3</v>
      </c>
      <c r="CC39" s="12">
        <f t="shared" si="5"/>
        <v>2</v>
      </c>
      <c r="CD39" s="12">
        <f t="shared" si="5"/>
        <v>8</v>
      </c>
      <c r="CE39" s="12">
        <f t="shared" si="5"/>
        <v>2</v>
      </c>
      <c r="CF39" s="12">
        <f t="shared" si="5"/>
        <v>1</v>
      </c>
      <c r="CG39" s="12">
        <f t="shared" si="5"/>
        <v>8</v>
      </c>
      <c r="CH39" s="12">
        <f t="shared" si="5"/>
        <v>3</v>
      </c>
      <c r="CI39" s="12">
        <f t="shared" si="5"/>
        <v>2</v>
      </c>
      <c r="CJ39" s="12">
        <f t="shared" si="5"/>
        <v>7</v>
      </c>
      <c r="CK39" s="12">
        <f t="shared" si="5"/>
        <v>3</v>
      </c>
      <c r="CL39" s="12">
        <f t="shared" si="5"/>
        <v>1</v>
      </c>
      <c r="CM39" s="12">
        <f t="shared" si="5"/>
        <v>8</v>
      </c>
      <c r="CN39" s="12">
        <f t="shared" si="5"/>
        <v>3</v>
      </c>
      <c r="CO39" s="12">
        <f t="shared" ref="CO39:DT39" si="6">SUM(CO14:CO38)</f>
        <v>1</v>
      </c>
      <c r="CP39" s="12">
        <f t="shared" si="6"/>
        <v>7</v>
      </c>
      <c r="CQ39" s="12">
        <f t="shared" si="6"/>
        <v>4</v>
      </c>
      <c r="CR39" s="12">
        <f t="shared" si="6"/>
        <v>2</v>
      </c>
      <c r="CS39" s="12">
        <f t="shared" si="6"/>
        <v>7</v>
      </c>
      <c r="CT39" s="12">
        <f t="shared" si="6"/>
        <v>3</v>
      </c>
      <c r="CU39" s="12">
        <f t="shared" si="6"/>
        <v>1</v>
      </c>
      <c r="CV39" s="12">
        <f t="shared" si="6"/>
        <v>7</v>
      </c>
      <c r="CW39" s="12">
        <f t="shared" si="6"/>
        <v>4</v>
      </c>
      <c r="CX39" s="12">
        <f t="shared" si="6"/>
        <v>1</v>
      </c>
      <c r="CY39" s="12">
        <f t="shared" si="6"/>
        <v>8</v>
      </c>
      <c r="CZ39" s="12">
        <f t="shared" si="6"/>
        <v>3</v>
      </c>
      <c r="DA39" s="12">
        <f t="shared" si="6"/>
        <v>1</v>
      </c>
      <c r="DB39" s="12">
        <f t="shared" si="6"/>
        <v>8</v>
      </c>
      <c r="DC39" s="12">
        <f t="shared" si="6"/>
        <v>3</v>
      </c>
      <c r="DD39" s="12">
        <f t="shared" si="6"/>
        <v>2</v>
      </c>
      <c r="DE39" s="12">
        <f t="shared" si="6"/>
        <v>7</v>
      </c>
      <c r="DF39" s="12">
        <f t="shared" si="6"/>
        <v>3</v>
      </c>
      <c r="DG39" s="12">
        <f t="shared" si="6"/>
        <v>2</v>
      </c>
      <c r="DH39" s="12">
        <f t="shared" si="6"/>
        <v>7</v>
      </c>
      <c r="DI39" s="12">
        <f t="shared" si="6"/>
        <v>3</v>
      </c>
      <c r="DJ39" s="12">
        <f t="shared" si="6"/>
        <v>0</v>
      </c>
      <c r="DK39" s="12">
        <f t="shared" si="6"/>
        <v>8</v>
      </c>
      <c r="DL39" s="12">
        <f t="shared" si="6"/>
        <v>4</v>
      </c>
      <c r="DM39" s="12">
        <f t="shared" si="6"/>
        <v>1</v>
      </c>
      <c r="DN39" s="12">
        <f t="shared" si="6"/>
        <v>8</v>
      </c>
      <c r="DO39" s="12">
        <f t="shared" si="6"/>
        <v>3</v>
      </c>
      <c r="DP39" s="12">
        <f t="shared" si="6"/>
        <v>0</v>
      </c>
      <c r="DQ39" s="12">
        <f t="shared" si="6"/>
        <v>7</v>
      </c>
      <c r="DR39" s="12">
        <f t="shared" si="6"/>
        <v>5</v>
      </c>
      <c r="DS39" s="12">
        <f t="shared" si="6"/>
        <v>1</v>
      </c>
      <c r="DT39" s="12">
        <f t="shared" si="6"/>
        <v>7</v>
      </c>
      <c r="DU39" s="12">
        <f t="shared" ref="DU39:EZ39" si="7">SUM(DU14:DU38)</f>
        <v>4</v>
      </c>
      <c r="DV39" s="12">
        <f t="shared" si="7"/>
        <v>2</v>
      </c>
      <c r="DW39" s="12">
        <f t="shared" si="7"/>
        <v>6</v>
      </c>
      <c r="DX39" s="12">
        <f t="shared" si="7"/>
        <v>4</v>
      </c>
      <c r="DY39" s="12">
        <f t="shared" si="7"/>
        <v>2</v>
      </c>
      <c r="DZ39" s="12">
        <f t="shared" si="7"/>
        <v>8</v>
      </c>
      <c r="EA39" s="12">
        <f t="shared" si="7"/>
        <v>2</v>
      </c>
      <c r="EB39" s="12">
        <f t="shared" si="7"/>
        <v>2</v>
      </c>
      <c r="EC39" s="12">
        <f t="shared" si="7"/>
        <v>6</v>
      </c>
      <c r="ED39" s="12">
        <f t="shared" si="7"/>
        <v>4</v>
      </c>
      <c r="EE39" s="12">
        <f t="shared" si="7"/>
        <v>2</v>
      </c>
      <c r="EF39" s="12">
        <f t="shared" si="7"/>
        <v>7</v>
      </c>
      <c r="EG39" s="12">
        <f t="shared" si="7"/>
        <v>3</v>
      </c>
      <c r="EH39" s="12">
        <f t="shared" si="7"/>
        <v>0</v>
      </c>
      <c r="EI39" s="12">
        <f t="shared" si="7"/>
        <v>7</v>
      </c>
      <c r="EJ39" s="12">
        <f t="shared" si="7"/>
        <v>5</v>
      </c>
      <c r="EK39" s="12">
        <f t="shared" si="7"/>
        <v>1</v>
      </c>
      <c r="EL39" s="12">
        <f t="shared" si="7"/>
        <v>7</v>
      </c>
      <c r="EM39" s="12">
        <f t="shared" si="7"/>
        <v>4</v>
      </c>
      <c r="EN39" s="12">
        <f t="shared" si="7"/>
        <v>1</v>
      </c>
      <c r="EO39" s="12">
        <f t="shared" si="7"/>
        <v>8</v>
      </c>
      <c r="EP39" s="12">
        <f t="shared" si="7"/>
        <v>3</v>
      </c>
      <c r="EQ39" s="12">
        <f t="shared" si="7"/>
        <v>1</v>
      </c>
      <c r="ER39" s="12">
        <f t="shared" si="7"/>
        <v>8</v>
      </c>
      <c r="ES39" s="12">
        <f t="shared" si="7"/>
        <v>3</v>
      </c>
      <c r="ET39" s="12">
        <f t="shared" si="7"/>
        <v>1</v>
      </c>
      <c r="EU39" s="12">
        <f t="shared" si="7"/>
        <v>8</v>
      </c>
      <c r="EV39" s="12">
        <f t="shared" si="7"/>
        <v>3</v>
      </c>
      <c r="EW39" s="12">
        <f t="shared" si="7"/>
        <v>2</v>
      </c>
      <c r="EX39" s="12">
        <f t="shared" si="7"/>
        <v>8</v>
      </c>
      <c r="EY39" s="12">
        <f t="shared" si="7"/>
        <v>2</v>
      </c>
      <c r="EZ39" s="12">
        <f t="shared" si="7"/>
        <v>2</v>
      </c>
      <c r="FA39" s="12">
        <f t="shared" ref="FA39:FZ39" si="8">SUM(FA14:FA38)</f>
        <v>8</v>
      </c>
      <c r="FB39" s="12">
        <f t="shared" si="8"/>
        <v>2</v>
      </c>
      <c r="FC39" s="12">
        <f t="shared" si="8"/>
        <v>2</v>
      </c>
      <c r="FD39" s="12">
        <f t="shared" si="8"/>
        <v>7</v>
      </c>
      <c r="FE39" s="12">
        <f t="shared" si="8"/>
        <v>3</v>
      </c>
      <c r="FF39" s="12">
        <f t="shared" si="8"/>
        <v>2</v>
      </c>
      <c r="FG39" s="12">
        <f t="shared" si="8"/>
        <v>6</v>
      </c>
      <c r="FH39" s="12">
        <f t="shared" si="8"/>
        <v>4</v>
      </c>
      <c r="FI39" s="12">
        <f t="shared" si="8"/>
        <v>1</v>
      </c>
      <c r="FJ39" s="12">
        <f t="shared" si="8"/>
        <v>6</v>
      </c>
      <c r="FK39" s="12">
        <f t="shared" si="8"/>
        <v>5</v>
      </c>
      <c r="FL39" s="12">
        <f t="shared" si="8"/>
        <v>2</v>
      </c>
      <c r="FM39" s="12">
        <f t="shared" si="8"/>
        <v>7</v>
      </c>
      <c r="FN39" s="12">
        <f t="shared" si="8"/>
        <v>3</v>
      </c>
      <c r="FO39" s="12">
        <f t="shared" si="8"/>
        <v>2</v>
      </c>
      <c r="FP39" s="12">
        <f t="shared" si="8"/>
        <v>8</v>
      </c>
      <c r="FQ39" s="12">
        <f t="shared" si="8"/>
        <v>2</v>
      </c>
      <c r="FR39" s="12">
        <f t="shared" si="8"/>
        <v>1</v>
      </c>
      <c r="FS39" s="12">
        <f t="shared" si="8"/>
        <v>8</v>
      </c>
      <c r="FT39" s="12">
        <f t="shared" si="8"/>
        <v>3</v>
      </c>
      <c r="FU39" s="12">
        <f t="shared" si="8"/>
        <v>2</v>
      </c>
      <c r="FV39" s="12">
        <f t="shared" si="8"/>
        <v>6</v>
      </c>
      <c r="FW39" s="12">
        <f t="shared" si="8"/>
        <v>4</v>
      </c>
      <c r="FX39" s="12">
        <f t="shared" si="8"/>
        <v>1</v>
      </c>
      <c r="FY39" s="12">
        <f t="shared" si="8"/>
        <v>7</v>
      </c>
      <c r="FZ39" s="12">
        <f t="shared" si="8"/>
        <v>4</v>
      </c>
      <c r="GA39" s="29">
        <f t="shared" ref="GA39:GR39" si="9">SUM(GA14:GA38)</f>
        <v>2</v>
      </c>
      <c r="GB39" s="12">
        <f t="shared" si="9"/>
        <v>8</v>
      </c>
      <c r="GC39" s="12">
        <f t="shared" si="9"/>
        <v>2</v>
      </c>
      <c r="GD39" s="29">
        <f t="shared" si="9"/>
        <v>1</v>
      </c>
      <c r="GE39" s="12">
        <f t="shared" si="9"/>
        <v>8</v>
      </c>
      <c r="GF39" s="12">
        <f t="shared" si="9"/>
        <v>3</v>
      </c>
      <c r="GG39" s="29">
        <f t="shared" si="9"/>
        <v>2</v>
      </c>
      <c r="GH39" s="12">
        <f t="shared" si="9"/>
        <v>7</v>
      </c>
      <c r="GI39" s="12">
        <f t="shared" si="9"/>
        <v>3</v>
      </c>
      <c r="GJ39" s="29">
        <f t="shared" si="9"/>
        <v>2</v>
      </c>
      <c r="GK39" s="12">
        <f t="shared" si="9"/>
        <v>7</v>
      </c>
      <c r="GL39" s="12">
        <f t="shared" si="9"/>
        <v>3</v>
      </c>
      <c r="GM39" s="29">
        <f t="shared" si="9"/>
        <v>2</v>
      </c>
      <c r="GN39" s="12">
        <f t="shared" si="9"/>
        <v>8</v>
      </c>
      <c r="GO39" s="12">
        <f t="shared" si="9"/>
        <v>2</v>
      </c>
      <c r="GP39" s="29">
        <f t="shared" si="9"/>
        <v>3</v>
      </c>
      <c r="GQ39" s="12">
        <f t="shared" si="9"/>
        <v>7</v>
      </c>
      <c r="GR39" s="12">
        <f t="shared" si="9"/>
        <v>2</v>
      </c>
    </row>
    <row r="40" spans="1:254" ht="37.5" customHeight="1" x14ac:dyDescent="0.3">
      <c r="A40" s="94" t="s">
        <v>843</v>
      </c>
      <c r="B40" s="95"/>
      <c r="C40" s="15">
        <f>C39/13%</f>
        <v>23.076923076923077</v>
      </c>
      <c r="D40" s="15">
        <f t="shared" ref="D40:AI40" si="10">D39/13%</f>
        <v>53.846153846153847</v>
      </c>
      <c r="E40" s="15">
        <f t="shared" si="10"/>
        <v>15.384615384615383</v>
      </c>
      <c r="F40" s="15">
        <f t="shared" si="10"/>
        <v>30.769230769230766</v>
      </c>
      <c r="G40" s="15">
        <f t="shared" si="10"/>
        <v>53.846153846153847</v>
      </c>
      <c r="H40" s="15">
        <f t="shared" si="10"/>
        <v>7.6923076923076916</v>
      </c>
      <c r="I40" s="15">
        <f t="shared" si="10"/>
        <v>30.769230769230766</v>
      </c>
      <c r="J40" s="15">
        <f t="shared" si="10"/>
        <v>53.846153846153847</v>
      </c>
      <c r="K40" s="15">
        <f t="shared" si="10"/>
        <v>7.6923076923076916</v>
      </c>
      <c r="L40" s="15">
        <f t="shared" si="10"/>
        <v>30.769230769230766</v>
      </c>
      <c r="M40" s="15">
        <f t="shared" si="10"/>
        <v>53.846153846153847</v>
      </c>
      <c r="N40" s="15">
        <f t="shared" si="10"/>
        <v>7.6923076923076916</v>
      </c>
      <c r="O40" s="15">
        <f t="shared" si="10"/>
        <v>30.769230769230766</v>
      </c>
      <c r="P40" s="15">
        <f t="shared" si="10"/>
        <v>46.153846153846153</v>
      </c>
      <c r="Q40" s="15">
        <f t="shared" si="10"/>
        <v>15.384615384615383</v>
      </c>
      <c r="R40" s="15">
        <f t="shared" si="10"/>
        <v>23.076923076923077</v>
      </c>
      <c r="S40" s="15">
        <f t="shared" si="10"/>
        <v>61.538461538461533</v>
      </c>
      <c r="T40" s="15">
        <f t="shared" si="10"/>
        <v>7.6923076923076916</v>
      </c>
      <c r="U40" s="15">
        <f t="shared" si="10"/>
        <v>15.384615384615383</v>
      </c>
      <c r="V40" s="15">
        <f t="shared" si="10"/>
        <v>61.538461538461533</v>
      </c>
      <c r="W40" s="15">
        <f t="shared" si="10"/>
        <v>15.384615384615383</v>
      </c>
      <c r="X40" s="15">
        <f t="shared" si="10"/>
        <v>7.6923076923076916</v>
      </c>
      <c r="Y40" s="15">
        <f t="shared" si="10"/>
        <v>61.538461538461533</v>
      </c>
      <c r="Z40" s="15">
        <f t="shared" si="10"/>
        <v>23.076923076923077</v>
      </c>
      <c r="AA40" s="15">
        <f t="shared" si="10"/>
        <v>23.076923076923077</v>
      </c>
      <c r="AB40" s="15">
        <f t="shared" si="10"/>
        <v>61.538461538461533</v>
      </c>
      <c r="AC40" s="15">
        <f t="shared" si="10"/>
        <v>7.6923076923076916</v>
      </c>
      <c r="AD40" s="15">
        <f t="shared" si="10"/>
        <v>15.384615384615383</v>
      </c>
      <c r="AE40" s="15">
        <f t="shared" si="10"/>
        <v>53.846153846153847</v>
      </c>
      <c r="AF40" s="15">
        <f t="shared" si="10"/>
        <v>23.076923076923077</v>
      </c>
      <c r="AG40" s="15">
        <f t="shared" si="10"/>
        <v>15.384615384615383</v>
      </c>
      <c r="AH40" s="15">
        <f t="shared" si="10"/>
        <v>61.538461538461533</v>
      </c>
      <c r="AI40" s="15">
        <f t="shared" si="10"/>
        <v>15.384615384615383</v>
      </c>
      <c r="AJ40" s="15">
        <f t="shared" ref="AJ40:BO40" si="11">AJ39/13%</f>
        <v>15.384615384615383</v>
      </c>
      <c r="AK40" s="15">
        <f t="shared" si="11"/>
        <v>53.846153846153847</v>
      </c>
      <c r="AL40" s="15">
        <f t="shared" si="11"/>
        <v>23.076923076923077</v>
      </c>
      <c r="AM40" s="15">
        <f t="shared" si="11"/>
        <v>7.6923076923076916</v>
      </c>
      <c r="AN40" s="15">
        <f t="shared" si="11"/>
        <v>61.538461538461533</v>
      </c>
      <c r="AO40" s="15">
        <f t="shared" si="11"/>
        <v>23.076923076923077</v>
      </c>
      <c r="AP40" s="15">
        <f t="shared" si="11"/>
        <v>7.6923076923076916</v>
      </c>
      <c r="AQ40" s="15">
        <f t="shared" si="11"/>
        <v>61.538461538461533</v>
      </c>
      <c r="AR40" s="15">
        <f t="shared" si="11"/>
        <v>23.076923076923077</v>
      </c>
      <c r="AS40" s="15">
        <f t="shared" si="11"/>
        <v>15.384615384615383</v>
      </c>
      <c r="AT40" s="15">
        <f t="shared" si="11"/>
        <v>53.846153846153847</v>
      </c>
      <c r="AU40" s="15">
        <f t="shared" si="11"/>
        <v>23.076923076923077</v>
      </c>
      <c r="AV40" s="15">
        <f t="shared" si="11"/>
        <v>7.6923076923076916</v>
      </c>
      <c r="AW40" s="15">
        <f t="shared" si="11"/>
        <v>61.538461538461533</v>
      </c>
      <c r="AX40" s="15">
        <f t="shared" si="11"/>
        <v>23.076923076923077</v>
      </c>
      <c r="AY40" s="15">
        <f t="shared" si="11"/>
        <v>7.6923076923076916</v>
      </c>
      <c r="AZ40" s="15">
        <f t="shared" si="11"/>
        <v>69.230769230769226</v>
      </c>
      <c r="BA40" s="15">
        <f t="shared" si="11"/>
        <v>15.384615384615383</v>
      </c>
      <c r="BB40" s="15">
        <f t="shared" si="11"/>
        <v>23.076923076923077</v>
      </c>
      <c r="BC40" s="15">
        <f t="shared" si="11"/>
        <v>61.538461538461533</v>
      </c>
      <c r="BD40" s="15">
        <f t="shared" si="11"/>
        <v>7.6923076923076916</v>
      </c>
      <c r="BE40" s="15">
        <f t="shared" si="11"/>
        <v>7.6923076923076916</v>
      </c>
      <c r="BF40" s="15">
        <f t="shared" si="11"/>
        <v>61.538461538461533</v>
      </c>
      <c r="BG40" s="15">
        <f t="shared" si="11"/>
        <v>23.076923076923077</v>
      </c>
      <c r="BH40" s="15">
        <f t="shared" si="11"/>
        <v>15.384615384615383</v>
      </c>
      <c r="BI40" s="15">
        <f t="shared" si="11"/>
        <v>61.538461538461533</v>
      </c>
      <c r="BJ40" s="15">
        <f t="shared" si="11"/>
        <v>15.384615384615383</v>
      </c>
      <c r="BK40" s="15">
        <f t="shared" si="11"/>
        <v>7.6923076923076916</v>
      </c>
      <c r="BL40" s="15">
        <f t="shared" si="11"/>
        <v>61.538461538461533</v>
      </c>
      <c r="BM40" s="15">
        <f t="shared" si="11"/>
        <v>23.076923076923077</v>
      </c>
      <c r="BN40" s="15">
        <f t="shared" si="11"/>
        <v>23.076923076923077</v>
      </c>
      <c r="BO40" s="15">
        <f t="shared" si="11"/>
        <v>53.846153846153847</v>
      </c>
      <c r="BP40" s="15">
        <f t="shared" ref="BP40:CU40" si="12">BP39/13%</f>
        <v>15.384615384615383</v>
      </c>
      <c r="BQ40" s="15">
        <f t="shared" si="12"/>
        <v>7.6923076923076916</v>
      </c>
      <c r="BR40" s="15">
        <f t="shared" si="12"/>
        <v>61.538461538461533</v>
      </c>
      <c r="BS40" s="15">
        <f t="shared" si="12"/>
        <v>23.076923076923077</v>
      </c>
      <c r="BT40" s="15">
        <f t="shared" si="12"/>
        <v>7.6923076923076916</v>
      </c>
      <c r="BU40" s="15">
        <f t="shared" si="12"/>
        <v>53.846153846153847</v>
      </c>
      <c r="BV40" s="15">
        <f t="shared" si="12"/>
        <v>30.769230769230766</v>
      </c>
      <c r="BW40" s="15">
        <f t="shared" si="12"/>
        <v>15.384615384615383</v>
      </c>
      <c r="BX40" s="15">
        <f t="shared" si="12"/>
        <v>61.538461538461533</v>
      </c>
      <c r="BY40" s="15">
        <f t="shared" si="12"/>
        <v>15.384615384615383</v>
      </c>
      <c r="BZ40" s="15">
        <f t="shared" si="12"/>
        <v>0</v>
      </c>
      <c r="CA40" s="15">
        <f t="shared" si="12"/>
        <v>69.230769230769226</v>
      </c>
      <c r="CB40" s="15">
        <f t="shared" si="12"/>
        <v>23.076923076923077</v>
      </c>
      <c r="CC40" s="15">
        <f t="shared" si="12"/>
        <v>15.384615384615383</v>
      </c>
      <c r="CD40" s="15">
        <f t="shared" si="12"/>
        <v>61.538461538461533</v>
      </c>
      <c r="CE40" s="15">
        <f t="shared" si="12"/>
        <v>15.384615384615383</v>
      </c>
      <c r="CF40" s="15">
        <f t="shared" si="12"/>
        <v>7.6923076923076916</v>
      </c>
      <c r="CG40" s="15">
        <f t="shared" si="12"/>
        <v>61.538461538461533</v>
      </c>
      <c r="CH40" s="15">
        <f t="shared" si="12"/>
        <v>23.076923076923077</v>
      </c>
      <c r="CI40" s="15">
        <f t="shared" si="12"/>
        <v>15.384615384615383</v>
      </c>
      <c r="CJ40" s="15">
        <f t="shared" si="12"/>
        <v>53.846153846153847</v>
      </c>
      <c r="CK40" s="15">
        <f t="shared" si="12"/>
        <v>23.076923076923077</v>
      </c>
      <c r="CL40" s="15">
        <f t="shared" si="12"/>
        <v>7.6923076923076916</v>
      </c>
      <c r="CM40" s="15">
        <f t="shared" si="12"/>
        <v>61.538461538461533</v>
      </c>
      <c r="CN40" s="15">
        <f t="shared" si="12"/>
        <v>23.076923076923077</v>
      </c>
      <c r="CO40" s="15">
        <f t="shared" si="12"/>
        <v>7.6923076923076916</v>
      </c>
      <c r="CP40" s="15">
        <f t="shared" si="12"/>
        <v>53.846153846153847</v>
      </c>
      <c r="CQ40" s="15">
        <f t="shared" si="12"/>
        <v>30.769230769230766</v>
      </c>
      <c r="CR40" s="15">
        <f t="shared" si="12"/>
        <v>15.384615384615383</v>
      </c>
      <c r="CS40" s="15">
        <f t="shared" si="12"/>
        <v>53.846153846153847</v>
      </c>
      <c r="CT40" s="15">
        <f t="shared" si="12"/>
        <v>23.076923076923077</v>
      </c>
      <c r="CU40" s="15">
        <f t="shared" si="12"/>
        <v>7.6923076923076916</v>
      </c>
      <c r="CV40" s="15">
        <f t="shared" ref="CV40:EA40" si="13">CV39/13%</f>
        <v>53.846153846153847</v>
      </c>
      <c r="CW40" s="15">
        <f t="shared" si="13"/>
        <v>30.769230769230766</v>
      </c>
      <c r="CX40" s="15">
        <f t="shared" si="13"/>
        <v>7.6923076923076916</v>
      </c>
      <c r="CY40" s="15">
        <f t="shared" si="13"/>
        <v>61.538461538461533</v>
      </c>
      <c r="CZ40" s="15">
        <f t="shared" si="13"/>
        <v>23.076923076923077</v>
      </c>
      <c r="DA40" s="15">
        <f t="shared" si="13"/>
        <v>7.6923076923076916</v>
      </c>
      <c r="DB40" s="15">
        <f t="shared" si="13"/>
        <v>61.538461538461533</v>
      </c>
      <c r="DC40" s="15">
        <f t="shared" si="13"/>
        <v>23.076923076923077</v>
      </c>
      <c r="DD40" s="15">
        <f t="shared" si="13"/>
        <v>15.384615384615383</v>
      </c>
      <c r="DE40" s="15">
        <f t="shared" si="13"/>
        <v>53.846153846153847</v>
      </c>
      <c r="DF40" s="15">
        <f t="shared" si="13"/>
        <v>23.076923076923077</v>
      </c>
      <c r="DG40" s="15">
        <f t="shared" si="13"/>
        <v>15.384615384615383</v>
      </c>
      <c r="DH40" s="15">
        <f t="shared" si="13"/>
        <v>53.846153846153847</v>
      </c>
      <c r="DI40" s="15">
        <f t="shared" si="13"/>
        <v>23.076923076923077</v>
      </c>
      <c r="DJ40" s="15">
        <f t="shared" si="13"/>
        <v>0</v>
      </c>
      <c r="DK40" s="15">
        <f t="shared" si="13"/>
        <v>61.538461538461533</v>
      </c>
      <c r="DL40" s="15">
        <f t="shared" si="13"/>
        <v>30.769230769230766</v>
      </c>
      <c r="DM40" s="15">
        <f t="shared" si="13"/>
        <v>7.6923076923076916</v>
      </c>
      <c r="DN40" s="15">
        <f t="shared" si="13"/>
        <v>61.538461538461533</v>
      </c>
      <c r="DO40" s="15">
        <f t="shared" si="13"/>
        <v>23.076923076923077</v>
      </c>
      <c r="DP40" s="15">
        <f t="shared" si="13"/>
        <v>0</v>
      </c>
      <c r="DQ40" s="15">
        <f t="shared" si="13"/>
        <v>53.846153846153847</v>
      </c>
      <c r="DR40" s="15">
        <f t="shared" si="13"/>
        <v>38.46153846153846</v>
      </c>
      <c r="DS40" s="15">
        <f t="shared" si="13"/>
        <v>7.6923076923076916</v>
      </c>
      <c r="DT40" s="15">
        <f t="shared" si="13"/>
        <v>53.846153846153847</v>
      </c>
      <c r="DU40" s="15">
        <f t="shared" si="13"/>
        <v>30.769230769230766</v>
      </c>
      <c r="DV40" s="15">
        <f t="shared" si="13"/>
        <v>15.384615384615383</v>
      </c>
      <c r="DW40" s="15">
        <f t="shared" si="13"/>
        <v>46.153846153846153</v>
      </c>
      <c r="DX40" s="15">
        <f t="shared" si="13"/>
        <v>30.769230769230766</v>
      </c>
      <c r="DY40" s="15">
        <f t="shared" si="13"/>
        <v>15.384615384615383</v>
      </c>
      <c r="DZ40" s="15">
        <f t="shared" si="13"/>
        <v>61.538461538461533</v>
      </c>
      <c r="EA40" s="15">
        <f t="shared" si="13"/>
        <v>15.384615384615383</v>
      </c>
      <c r="EB40" s="15">
        <f t="shared" ref="EB40:FG40" si="14">EB39/13%</f>
        <v>15.384615384615383</v>
      </c>
      <c r="EC40" s="15">
        <f t="shared" si="14"/>
        <v>46.153846153846153</v>
      </c>
      <c r="ED40" s="15">
        <f t="shared" si="14"/>
        <v>30.769230769230766</v>
      </c>
      <c r="EE40" s="15">
        <f t="shared" si="14"/>
        <v>15.384615384615383</v>
      </c>
      <c r="EF40" s="15">
        <f t="shared" si="14"/>
        <v>53.846153846153847</v>
      </c>
      <c r="EG40" s="15">
        <f t="shared" si="14"/>
        <v>23.076923076923077</v>
      </c>
      <c r="EH40" s="15">
        <f t="shared" si="14"/>
        <v>0</v>
      </c>
      <c r="EI40" s="15">
        <f t="shared" si="14"/>
        <v>53.846153846153847</v>
      </c>
      <c r="EJ40" s="15">
        <f t="shared" si="14"/>
        <v>38.46153846153846</v>
      </c>
      <c r="EK40" s="15">
        <f t="shared" si="14"/>
        <v>7.6923076923076916</v>
      </c>
      <c r="EL40" s="15">
        <f t="shared" si="14"/>
        <v>53.846153846153847</v>
      </c>
      <c r="EM40" s="15">
        <f t="shared" si="14"/>
        <v>30.769230769230766</v>
      </c>
      <c r="EN40" s="15">
        <f t="shared" si="14"/>
        <v>7.6923076923076916</v>
      </c>
      <c r="EO40" s="15">
        <f t="shared" si="14"/>
        <v>61.538461538461533</v>
      </c>
      <c r="EP40" s="15">
        <f t="shared" si="14"/>
        <v>23.076923076923077</v>
      </c>
      <c r="EQ40" s="15">
        <f t="shared" si="14"/>
        <v>7.6923076923076916</v>
      </c>
      <c r="ER40" s="15">
        <f t="shared" si="14"/>
        <v>61.538461538461533</v>
      </c>
      <c r="ES40" s="15">
        <f t="shared" si="14"/>
        <v>23.076923076923077</v>
      </c>
      <c r="ET40" s="15">
        <f t="shared" si="14"/>
        <v>7.6923076923076916</v>
      </c>
      <c r="EU40" s="15">
        <f t="shared" si="14"/>
        <v>61.538461538461533</v>
      </c>
      <c r="EV40" s="15">
        <f t="shared" si="14"/>
        <v>23.076923076923077</v>
      </c>
      <c r="EW40" s="15">
        <f t="shared" si="14"/>
        <v>15.384615384615383</v>
      </c>
      <c r="EX40" s="15">
        <f t="shared" si="14"/>
        <v>61.538461538461533</v>
      </c>
      <c r="EY40" s="15">
        <f t="shared" si="14"/>
        <v>15.384615384615383</v>
      </c>
      <c r="EZ40" s="15">
        <f t="shared" si="14"/>
        <v>15.384615384615383</v>
      </c>
      <c r="FA40" s="15">
        <f t="shared" si="14"/>
        <v>61.538461538461533</v>
      </c>
      <c r="FB40" s="15">
        <f t="shared" si="14"/>
        <v>15.384615384615383</v>
      </c>
      <c r="FC40" s="15">
        <f t="shared" si="14"/>
        <v>15.384615384615383</v>
      </c>
      <c r="FD40" s="15">
        <f t="shared" si="14"/>
        <v>53.846153846153847</v>
      </c>
      <c r="FE40" s="15">
        <f t="shared" si="14"/>
        <v>23.076923076923077</v>
      </c>
      <c r="FF40" s="15">
        <f t="shared" si="14"/>
        <v>15.384615384615383</v>
      </c>
      <c r="FG40" s="15">
        <f t="shared" si="14"/>
        <v>46.153846153846153</v>
      </c>
      <c r="FH40" s="15">
        <f t="shared" ref="FH40:GM40" si="15">FH39/13%</f>
        <v>30.769230769230766</v>
      </c>
      <c r="FI40" s="15">
        <f t="shared" si="15"/>
        <v>7.6923076923076916</v>
      </c>
      <c r="FJ40" s="15">
        <f t="shared" si="15"/>
        <v>46.153846153846153</v>
      </c>
      <c r="FK40" s="15">
        <f t="shared" si="15"/>
        <v>38.46153846153846</v>
      </c>
      <c r="FL40" s="15">
        <f t="shared" si="15"/>
        <v>15.384615384615383</v>
      </c>
      <c r="FM40" s="15">
        <f t="shared" si="15"/>
        <v>53.846153846153847</v>
      </c>
      <c r="FN40" s="15">
        <f t="shared" si="15"/>
        <v>23.076923076923077</v>
      </c>
      <c r="FO40" s="15">
        <f t="shared" si="15"/>
        <v>15.384615384615383</v>
      </c>
      <c r="FP40" s="15">
        <f t="shared" si="15"/>
        <v>61.538461538461533</v>
      </c>
      <c r="FQ40" s="15">
        <f t="shared" si="15"/>
        <v>15.384615384615383</v>
      </c>
      <c r="FR40" s="15">
        <f t="shared" si="15"/>
        <v>7.6923076923076916</v>
      </c>
      <c r="FS40" s="15">
        <f t="shared" si="15"/>
        <v>61.538461538461533</v>
      </c>
      <c r="FT40" s="15">
        <f t="shared" si="15"/>
        <v>23.076923076923077</v>
      </c>
      <c r="FU40" s="15">
        <f t="shared" si="15"/>
        <v>15.384615384615383</v>
      </c>
      <c r="FV40" s="15">
        <f t="shared" si="15"/>
        <v>46.153846153846153</v>
      </c>
      <c r="FW40" s="15">
        <f t="shared" si="15"/>
        <v>30.769230769230766</v>
      </c>
      <c r="FX40" s="15">
        <f t="shared" si="15"/>
        <v>7.6923076923076916</v>
      </c>
      <c r="FY40" s="15">
        <f t="shared" si="15"/>
        <v>53.846153846153847</v>
      </c>
      <c r="FZ40" s="15">
        <f t="shared" si="15"/>
        <v>30.769230769230766</v>
      </c>
      <c r="GA40" s="15">
        <f t="shared" si="15"/>
        <v>15.384615384615383</v>
      </c>
      <c r="GB40" s="15">
        <f t="shared" si="15"/>
        <v>61.538461538461533</v>
      </c>
      <c r="GC40" s="15">
        <f t="shared" si="15"/>
        <v>15.384615384615383</v>
      </c>
      <c r="GD40" s="15">
        <f t="shared" si="15"/>
        <v>7.6923076923076916</v>
      </c>
      <c r="GE40" s="15">
        <f t="shared" si="15"/>
        <v>61.538461538461533</v>
      </c>
      <c r="GF40" s="15">
        <f t="shared" si="15"/>
        <v>23.076923076923077</v>
      </c>
      <c r="GG40" s="15">
        <f t="shared" si="15"/>
        <v>15.384615384615383</v>
      </c>
      <c r="GH40" s="15">
        <f t="shared" si="15"/>
        <v>53.846153846153847</v>
      </c>
      <c r="GI40" s="15">
        <f t="shared" si="15"/>
        <v>23.076923076923077</v>
      </c>
      <c r="GJ40" s="15">
        <f t="shared" si="15"/>
        <v>15.384615384615383</v>
      </c>
      <c r="GK40" s="15">
        <f t="shared" si="15"/>
        <v>53.846153846153847</v>
      </c>
      <c r="GL40" s="15">
        <f t="shared" si="15"/>
        <v>23.076923076923077</v>
      </c>
      <c r="GM40" s="15">
        <f t="shared" si="15"/>
        <v>15.384615384615383</v>
      </c>
      <c r="GN40" s="15">
        <f>GN39/13%</f>
        <v>61.538461538461533</v>
      </c>
      <c r="GO40" s="15">
        <f>GO39/13%</f>
        <v>15.384615384615383</v>
      </c>
      <c r="GP40" s="15">
        <f>GP39/13%</f>
        <v>23.076923076923077</v>
      </c>
      <c r="GQ40" s="15">
        <f>GQ39/13%</f>
        <v>53.846153846153847</v>
      </c>
      <c r="GR40" s="15">
        <f>GR39/13%</f>
        <v>15.384615384615383</v>
      </c>
    </row>
    <row r="42" spans="1:254" x14ac:dyDescent="0.3">
      <c r="B42" s="155" t="s">
        <v>226</v>
      </c>
      <c r="C42" s="155"/>
      <c r="D42" s="155"/>
      <c r="E42" s="155"/>
      <c r="F42" s="16"/>
      <c r="G42" s="16"/>
      <c r="H42" s="16"/>
      <c r="I42" s="16"/>
      <c r="J42" s="16"/>
      <c r="K42" s="16"/>
      <c r="L42" s="22"/>
      <c r="M42" s="16"/>
    </row>
    <row r="43" spans="1:254" x14ac:dyDescent="0.3">
      <c r="B43" s="10" t="s">
        <v>227</v>
      </c>
      <c r="C43" s="17" t="s">
        <v>844</v>
      </c>
      <c r="D43" s="58">
        <v>3</v>
      </c>
      <c r="E43" s="19">
        <v>30.5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3">
      <c r="B44" s="10" t="s">
        <v>229</v>
      </c>
      <c r="C44" s="17" t="s">
        <v>844</v>
      </c>
      <c r="D44" s="58">
        <v>7</v>
      </c>
      <c r="E44" s="19">
        <v>58</v>
      </c>
      <c r="F44" s="16"/>
      <c r="G44" s="16"/>
      <c r="H44" s="16" t="s">
        <v>512</v>
      </c>
      <c r="I44" s="16"/>
      <c r="J44" s="16"/>
      <c r="K44" s="16"/>
      <c r="L44" s="16"/>
      <c r="M44" s="16"/>
    </row>
    <row r="45" spans="1:254" x14ac:dyDescent="0.3">
      <c r="B45" s="10" t="s">
        <v>230</v>
      </c>
      <c r="C45" s="17" t="s">
        <v>844</v>
      </c>
      <c r="D45" s="58">
        <v>2</v>
      </c>
      <c r="E45" s="19">
        <v>11.5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3">
      <c r="B46" s="17"/>
      <c r="C46" s="66"/>
      <c r="D46" s="67">
        <v>12</v>
      </c>
      <c r="E46" s="67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3">
      <c r="B47" s="17"/>
      <c r="C47" s="17"/>
      <c r="D47" s="156" t="s">
        <v>845</v>
      </c>
      <c r="E47" s="157"/>
      <c r="F47" s="99" t="s">
        <v>12</v>
      </c>
      <c r="G47" s="100"/>
      <c r="H47" s="103" t="s">
        <v>236</v>
      </c>
      <c r="I47" s="104"/>
      <c r="J47" s="16"/>
      <c r="K47" s="16"/>
      <c r="L47" s="16"/>
      <c r="M47" s="16"/>
    </row>
    <row r="48" spans="1:254" x14ac:dyDescent="0.3">
      <c r="B48" s="10" t="s">
        <v>227</v>
      </c>
      <c r="C48" s="17" t="s">
        <v>846</v>
      </c>
      <c r="D48" s="58">
        <v>2</v>
      </c>
      <c r="E48" s="19">
        <v>19</v>
      </c>
      <c r="F48" s="18">
        <v>2</v>
      </c>
      <c r="G48" s="19">
        <v>16.5</v>
      </c>
      <c r="H48" s="18">
        <v>2</v>
      </c>
      <c r="I48" s="19">
        <v>16</v>
      </c>
      <c r="J48" s="23"/>
      <c r="K48" s="23"/>
      <c r="L48" s="23"/>
      <c r="M48" s="23"/>
    </row>
    <row r="49" spans="2:13" x14ac:dyDescent="0.3">
      <c r="B49" s="10" t="s">
        <v>229</v>
      </c>
      <c r="C49" s="17" t="s">
        <v>846</v>
      </c>
      <c r="D49" s="58">
        <v>8</v>
      </c>
      <c r="E49" s="19">
        <v>61.2</v>
      </c>
      <c r="F49" s="18">
        <v>8</v>
      </c>
      <c r="G49" s="19">
        <f>(AN40+AQ40+AT40+AW40+AZ40+BC40)/6</f>
        <v>61.53846153846154</v>
      </c>
      <c r="H49" s="18">
        <v>8</v>
      </c>
      <c r="I49" s="19">
        <v>61</v>
      </c>
      <c r="J49" s="23"/>
      <c r="K49" s="23"/>
      <c r="L49" s="23"/>
      <c r="M49" s="23"/>
    </row>
    <row r="50" spans="2:13" x14ac:dyDescent="0.3">
      <c r="B50" s="10" t="s">
        <v>230</v>
      </c>
      <c r="C50" s="17" t="s">
        <v>846</v>
      </c>
      <c r="D50" s="58">
        <v>2</v>
      </c>
      <c r="E50" s="19">
        <v>19.8</v>
      </c>
      <c r="F50" s="18">
        <v>2</v>
      </c>
      <c r="G50" s="19">
        <v>22</v>
      </c>
      <c r="H50" s="18">
        <v>2</v>
      </c>
      <c r="I50" s="19">
        <v>23</v>
      </c>
      <c r="J50" s="23"/>
      <c r="K50" s="23"/>
      <c r="L50" s="23"/>
      <c r="M50" s="23"/>
    </row>
    <row r="51" spans="2:13" x14ac:dyDescent="0.3">
      <c r="B51" s="17"/>
      <c r="C51" s="66"/>
      <c r="D51" s="67">
        <v>12</v>
      </c>
      <c r="E51" s="67">
        <f t="shared" ref="E51:I51" si="16">SUM(E48:E50)</f>
        <v>100</v>
      </c>
      <c r="F51" s="67">
        <f t="shared" si="16"/>
        <v>12</v>
      </c>
      <c r="G51" s="68">
        <f t="shared" si="16"/>
        <v>100.03846153846155</v>
      </c>
      <c r="H51" s="67">
        <f t="shared" si="16"/>
        <v>12</v>
      </c>
      <c r="I51" s="67">
        <f t="shared" si="16"/>
        <v>100</v>
      </c>
      <c r="J51" s="24"/>
      <c r="K51" s="24"/>
      <c r="L51" s="24"/>
      <c r="M51" s="24"/>
    </row>
    <row r="52" spans="2:13" x14ac:dyDescent="0.3">
      <c r="B52" s="10" t="s">
        <v>227</v>
      </c>
      <c r="C52" s="17" t="s">
        <v>847</v>
      </c>
      <c r="D52" s="58">
        <v>2</v>
      </c>
      <c r="E52" s="19">
        <f>(BW40+BZ40+CC40+CF40+CI40+CL40)/6</f>
        <v>10.256410256410255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10" t="s">
        <v>229</v>
      </c>
      <c r="C53" s="17" t="s">
        <v>847</v>
      </c>
      <c r="D53" s="58">
        <v>8</v>
      </c>
      <c r="E53" s="19">
        <f>(BX40+CA40+CD40+CG40+CJ40+CM40)/6</f>
        <v>61.538461538461547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3">
      <c r="B54" s="10" t="s">
        <v>230</v>
      </c>
      <c r="C54" s="17" t="s">
        <v>847</v>
      </c>
      <c r="D54" s="58">
        <v>2</v>
      </c>
      <c r="E54" s="19">
        <f>(BY40+CB40+CE40+CH40+CK40+CN40)/6</f>
        <v>20.512820512820515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3">
      <c r="B55" s="17"/>
      <c r="C55" s="66"/>
      <c r="D55" s="67">
        <v>12</v>
      </c>
      <c r="E55" s="68">
        <f>SUM(E52:E54)</f>
        <v>92.307692307692307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3">
      <c r="B56" s="17"/>
      <c r="C56" s="17"/>
      <c r="D56" s="158" t="s">
        <v>14</v>
      </c>
      <c r="E56" s="158"/>
      <c r="F56" s="101" t="s">
        <v>15</v>
      </c>
      <c r="G56" s="102"/>
      <c r="H56" s="103" t="s">
        <v>16</v>
      </c>
      <c r="I56" s="104"/>
      <c r="J56" s="86" t="s">
        <v>17</v>
      </c>
      <c r="K56" s="86"/>
      <c r="L56" s="86" t="s">
        <v>18</v>
      </c>
      <c r="M56" s="86"/>
    </row>
    <row r="57" spans="2:13" x14ac:dyDescent="0.3">
      <c r="B57" s="10" t="s">
        <v>227</v>
      </c>
      <c r="C57" s="17" t="s">
        <v>848</v>
      </c>
      <c r="D57" s="58">
        <v>2</v>
      </c>
      <c r="E57" s="19">
        <v>12</v>
      </c>
      <c r="F57" s="18">
        <v>2</v>
      </c>
      <c r="G57" s="19">
        <v>12</v>
      </c>
      <c r="H57" s="18">
        <v>2</v>
      </c>
      <c r="I57" s="19">
        <v>12</v>
      </c>
      <c r="J57" s="18">
        <v>2</v>
      </c>
      <c r="K57" s="19">
        <v>12</v>
      </c>
      <c r="L57" s="18">
        <v>2</v>
      </c>
      <c r="M57" s="19">
        <v>12</v>
      </c>
    </row>
    <row r="58" spans="2:13" x14ac:dyDescent="0.3">
      <c r="B58" s="10" t="s">
        <v>229</v>
      </c>
      <c r="C58" s="17" t="s">
        <v>848</v>
      </c>
      <c r="D58" s="58">
        <v>7</v>
      </c>
      <c r="E58" s="19">
        <v>61</v>
      </c>
      <c r="F58" s="18">
        <v>7</v>
      </c>
      <c r="G58" s="19">
        <v>59</v>
      </c>
      <c r="H58" s="18">
        <v>7</v>
      </c>
      <c r="I58" s="19">
        <v>59</v>
      </c>
      <c r="J58" s="18">
        <v>7</v>
      </c>
      <c r="K58" s="19">
        <v>59</v>
      </c>
      <c r="L58" s="18">
        <v>7</v>
      </c>
      <c r="M58" s="19">
        <v>59</v>
      </c>
    </row>
    <row r="59" spans="2:13" x14ac:dyDescent="0.3">
      <c r="B59" s="10" t="s">
        <v>230</v>
      </c>
      <c r="C59" s="17" t="s">
        <v>848</v>
      </c>
      <c r="D59" s="58">
        <v>3</v>
      </c>
      <c r="E59" s="19">
        <v>27</v>
      </c>
      <c r="F59" s="18">
        <v>3</v>
      </c>
      <c r="G59" s="19">
        <f>(DI40+DL40+DO40+DR40+DU40+DX40)/6</f>
        <v>29.487179487179489</v>
      </c>
      <c r="H59" s="18">
        <v>3</v>
      </c>
      <c r="I59" s="19">
        <v>29</v>
      </c>
      <c r="J59" s="18">
        <v>3</v>
      </c>
      <c r="K59" s="19">
        <v>29</v>
      </c>
      <c r="L59" s="18">
        <v>3</v>
      </c>
      <c r="M59" s="19">
        <v>29</v>
      </c>
    </row>
    <row r="60" spans="2:13" x14ac:dyDescent="0.3">
      <c r="B60" s="17"/>
      <c r="C60" s="66"/>
      <c r="D60" s="67">
        <v>12</v>
      </c>
      <c r="E60" s="67">
        <f t="shared" ref="E60:M60" si="17">SUM(E57:E59)</f>
        <v>100</v>
      </c>
      <c r="F60" s="67">
        <v>12</v>
      </c>
      <c r="G60" s="68">
        <f t="shared" si="17"/>
        <v>100.48717948717949</v>
      </c>
      <c r="H60" s="67">
        <f>I60/100*12</f>
        <v>12</v>
      </c>
      <c r="I60" s="67">
        <f t="shared" si="17"/>
        <v>100</v>
      </c>
      <c r="J60" s="67">
        <f t="shared" si="17"/>
        <v>12</v>
      </c>
      <c r="K60" s="67">
        <f t="shared" si="17"/>
        <v>100</v>
      </c>
      <c r="L60" s="67">
        <v>12</v>
      </c>
      <c r="M60" s="67">
        <f t="shared" si="17"/>
        <v>100</v>
      </c>
    </row>
    <row r="61" spans="2:13" x14ac:dyDescent="0.3">
      <c r="B61" s="10" t="s">
        <v>227</v>
      </c>
      <c r="C61" s="17" t="s">
        <v>849</v>
      </c>
      <c r="D61" s="58">
        <v>2</v>
      </c>
      <c r="E61" s="19">
        <f>(GA40+GD40+GG40+GJ40+GM40+GP40)/6</f>
        <v>15.384615384615385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10" t="s">
        <v>229</v>
      </c>
      <c r="C62" s="17" t="s">
        <v>849</v>
      </c>
      <c r="D62" s="58">
        <v>8</v>
      </c>
      <c r="E62" s="19">
        <f>(GB40+GE40+GH40+GK40+GN40+GQ40)/6</f>
        <v>57.692307692307686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10" t="s">
        <v>230</v>
      </c>
      <c r="C63" s="17" t="s">
        <v>849</v>
      </c>
      <c r="D63" s="58">
        <v>2</v>
      </c>
      <c r="E63" s="19">
        <f>(GC40+GF40+GI40+GL40+GO40+GR40)/6</f>
        <v>19.23076923076923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3">
      <c r="B64" s="17"/>
      <c r="C64" s="66"/>
      <c r="D64" s="67">
        <v>12</v>
      </c>
      <c r="E64" s="68">
        <f>E61+E62+E63</f>
        <v>92.307692307692292</v>
      </c>
      <c r="F64" s="16"/>
      <c r="G64" s="16"/>
      <c r="H64" s="16"/>
      <c r="I64" s="16"/>
      <c r="J64" s="16"/>
      <c r="K64" s="16"/>
      <c r="L64" s="16"/>
      <c r="M64" s="16"/>
    </row>
    <row r="65" spans="3:5" x14ac:dyDescent="0.3">
      <c r="C65" s="69"/>
      <c r="D65" s="69"/>
      <c r="E65" s="69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scale="4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тобы</vt:lpstr>
      <vt:lpstr>Дұрыс Нұр әртүрлі  ортаңғы топ</vt:lpstr>
      <vt:lpstr>ДұрысНұр әртүрлі жас 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2026-07-21T13:02:29Z</cp:lastPrinted>
  <dcterms:created xsi:type="dcterms:W3CDTF">2022-12-22T06:57:00Z</dcterms:created>
  <dcterms:modified xsi:type="dcterms:W3CDTF">2026-09-01T10:40:19Z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E4416964B3034B7E8291192590F7166E_13</vt:lpwstr>
  </property>
  <property fmtid="{D5CDD505-2E9C-101B-9397-08002B2CF9AE}" pid="3" name="KSOProductBuildVer">
    <vt:lpwstr>1049-12.2.0.23196</vt:lpwstr>
  </property>
</Properties>
</file>