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bukh\Desktop\ДУРЫС МОНИТОРИНГ 29.08.2026ж\"/>
    </mc:Choice>
  </mc:AlternateContent>
  <bookViews>
    <workbookView xWindow="0" yWindow="0" windowWidth="23040" windowHeight="9192" activeTab="2"/>
  </bookViews>
  <sheets>
    <sheet name="Күн кіші топ " sheetId="2" r:id="rId1"/>
    <sheet name="Нұр ортаңғы әртүрлі жас" sheetId="3" r:id="rId2"/>
    <sheet name="Нұр ересек әртүрлі жас" sheetId="4" r:id="rId3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1" i="3" l="1"/>
  <c r="J49" i="3" l="1"/>
  <c r="J50" i="3"/>
  <c r="J51" i="3"/>
  <c r="J48" i="3"/>
  <c r="H49" i="3"/>
  <c r="H50" i="3"/>
  <c r="H51" i="3"/>
  <c r="H48" i="3"/>
  <c r="F49" i="3"/>
  <c r="F50" i="3"/>
  <c r="F51" i="3"/>
  <c r="F48" i="3"/>
  <c r="H40" i="3"/>
  <c r="H41" i="3"/>
  <c r="H42" i="3"/>
  <c r="H39" i="3"/>
  <c r="F40" i="3"/>
  <c r="F41" i="3"/>
  <c r="F42" i="3"/>
  <c r="F39" i="3"/>
  <c r="D49" i="3"/>
  <c r="D50" i="3"/>
  <c r="D51" i="3"/>
  <c r="D54" i="3"/>
  <c r="D48" i="3"/>
  <c r="D40" i="3"/>
  <c r="D42" i="3"/>
  <c r="D43" i="3"/>
  <c r="D44" i="3"/>
  <c r="D45" i="3"/>
  <c r="D46" i="3"/>
  <c r="D35" i="3"/>
  <c r="D36" i="3"/>
  <c r="D37" i="3"/>
  <c r="D34" i="3"/>
  <c r="F45" i="2"/>
  <c r="F46" i="2"/>
  <c r="F47" i="2"/>
  <c r="F44" i="2"/>
  <c r="L54" i="2"/>
  <c r="L55" i="2"/>
  <c r="L56" i="2"/>
  <c r="L53" i="2"/>
  <c r="J54" i="2"/>
  <c r="J55" i="2"/>
  <c r="J56" i="2"/>
  <c r="J53" i="2"/>
  <c r="H54" i="2"/>
  <c r="H55" i="2"/>
  <c r="H56" i="2"/>
  <c r="H53" i="2"/>
  <c r="F54" i="2"/>
  <c r="F55" i="2"/>
  <c r="F56" i="2"/>
  <c r="F53" i="2"/>
  <c r="D54" i="2"/>
  <c r="D55" i="2"/>
  <c r="D56" i="2"/>
  <c r="D57" i="2"/>
  <c r="D58" i="2"/>
  <c r="D59" i="2"/>
  <c r="D60" i="2"/>
  <c r="D53" i="2"/>
  <c r="D48" i="2"/>
  <c r="S36" i="2"/>
  <c r="T36" i="2"/>
  <c r="U36" i="2"/>
  <c r="X36" i="2"/>
  <c r="AA36" i="2"/>
  <c r="AD36" i="2"/>
  <c r="AE36" i="2"/>
  <c r="AF36" i="2"/>
  <c r="AG36" i="2"/>
  <c r="AJ36" i="2"/>
  <c r="AK36" i="2"/>
  <c r="AL36" i="2"/>
  <c r="AM36" i="2"/>
  <c r="AN36" i="2"/>
  <c r="AO36" i="2"/>
  <c r="AP36" i="2"/>
  <c r="AQ36" i="2"/>
  <c r="AR36" i="2"/>
  <c r="AS36" i="2"/>
  <c r="AV36" i="2"/>
  <c r="AW36" i="2"/>
  <c r="AX36" i="2"/>
  <c r="AY36" i="2"/>
  <c r="BB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CK36" i="2"/>
  <c r="CL36" i="2"/>
  <c r="CM36" i="2"/>
  <c r="CN36" i="2"/>
  <c r="CO36" i="2"/>
  <c r="CP36" i="2"/>
  <c r="CQ36" i="2"/>
  <c r="CR36" i="2"/>
  <c r="CS36" i="2"/>
  <c r="CT36" i="2"/>
  <c r="CU36" i="2"/>
  <c r="CV36" i="2"/>
  <c r="CW36" i="2"/>
  <c r="CX36" i="2"/>
  <c r="CY36" i="2"/>
  <c r="CZ36" i="2"/>
  <c r="DA36" i="2"/>
  <c r="DB36" i="2"/>
  <c r="DC36" i="2"/>
  <c r="DD36" i="2"/>
  <c r="DE36" i="2"/>
  <c r="DF36" i="2"/>
  <c r="DG36" i="2"/>
  <c r="DH36" i="2"/>
  <c r="DI36" i="2"/>
  <c r="DJ36" i="2"/>
  <c r="DK36" i="2"/>
  <c r="DL36" i="2"/>
  <c r="DM36" i="2"/>
  <c r="DN36" i="2"/>
  <c r="DO36" i="2"/>
  <c r="DP36" i="2"/>
  <c r="DQ36" i="2"/>
  <c r="DR36" i="2"/>
  <c r="EK27" i="4"/>
  <c r="DN27" i="4"/>
  <c r="DM27" i="4"/>
  <c r="CQ27" i="4"/>
  <c r="CP27" i="4"/>
  <c r="CO27" i="4"/>
  <c r="BB27" i="4"/>
  <c r="Y27" i="4"/>
  <c r="V27" i="4"/>
  <c r="GR26" i="4"/>
  <c r="GR27" i="4" s="1"/>
  <c r="GQ26" i="4"/>
  <c r="GQ27" i="4" s="1"/>
  <c r="GP26" i="4"/>
  <c r="GP27" i="4" s="1"/>
  <c r="GO26" i="4"/>
  <c r="GO27" i="4" s="1"/>
  <c r="GN26" i="4"/>
  <c r="GN27" i="4" s="1"/>
  <c r="GM26" i="4"/>
  <c r="GM27" i="4" s="1"/>
  <c r="GL26" i="4"/>
  <c r="GL27" i="4" s="1"/>
  <c r="GK26" i="4"/>
  <c r="GK27" i="4" s="1"/>
  <c r="GJ26" i="4"/>
  <c r="GJ27" i="4" s="1"/>
  <c r="GI26" i="4"/>
  <c r="GI27" i="4" s="1"/>
  <c r="GH26" i="4"/>
  <c r="GH27" i="4" s="1"/>
  <c r="GG26" i="4"/>
  <c r="GG27" i="4" s="1"/>
  <c r="GF26" i="4"/>
  <c r="GF27" i="4" s="1"/>
  <c r="GE26" i="4"/>
  <c r="GE27" i="4" s="1"/>
  <c r="GD26" i="4"/>
  <c r="GD27" i="4" s="1"/>
  <c r="GC26" i="4"/>
  <c r="GC27" i="4" s="1"/>
  <c r="GB26" i="4"/>
  <c r="GB27" i="4" s="1"/>
  <c r="GA26" i="4"/>
  <c r="GA27" i="4" s="1"/>
  <c r="FZ26" i="4"/>
  <c r="FZ27" i="4" s="1"/>
  <c r="FY26" i="4"/>
  <c r="FY27" i="4" s="1"/>
  <c r="FX26" i="4"/>
  <c r="FX27" i="4" s="1"/>
  <c r="FW26" i="4"/>
  <c r="FW27" i="4" s="1"/>
  <c r="FV26" i="4"/>
  <c r="FV27" i="4" s="1"/>
  <c r="FU26" i="4"/>
  <c r="FU27" i="4" s="1"/>
  <c r="FT26" i="4"/>
  <c r="FT27" i="4" s="1"/>
  <c r="FS26" i="4"/>
  <c r="FS27" i="4" s="1"/>
  <c r="FR26" i="4"/>
  <c r="FR27" i="4" s="1"/>
  <c r="FQ26" i="4"/>
  <c r="FQ27" i="4" s="1"/>
  <c r="FP26" i="4"/>
  <c r="FP27" i="4" s="1"/>
  <c r="FO26" i="4"/>
  <c r="FO27" i="4" s="1"/>
  <c r="FN26" i="4"/>
  <c r="FN27" i="4" s="1"/>
  <c r="FM26" i="4"/>
  <c r="FM27" i="4" s="1"/>
  <c r="FL26" i="4"/>
  <c r="FL27" i="4" s="1"/>
  <c r="FK26" i="4"/>
  <c r="FK27" i="4" s="1"/>
  <c r="FJ26" i="4"/>
  <c r="FJ27" i="4" s="1"/>
  <c r="FI26" i="4"/>
  <c r="FI27" i="4" s="1"/>
  <c r="FH26" i="4"/>
  <c r="FH27" i="4" s="1"/>
  <c r="FG26" i="4"/>
  <c r="FG27" i="4" s="1"/>
  <c r="FF26" i="4"/>
  <c r="FF27" i="4" s="1"/>
  <c r="FE26" i="4"/>
  <c r="FE27" i="4" s="1"/>
  <c r="FD26" i="4"/>
  <c r="FD27" i="4" s="1"/>
  <c r="FC26" i="4"/>
  <c r="FC27" i="4" s="1"/>
  <c r="FB26" i="4"/>
  <c r="FB27" i="4" s="1"/>
  <c r="FA26" i="4"/>
  <c r="FA27" i="4" s="1"/>
  <c r="EZ26" i="4"/>
  <c r="EZ27" i="4" s="1"/>
  <c r="EY26" i="4"/>
  <c r="EY27" i="4" s="1"/>
  <c r="EX26" i="4"/>
  <c r="EX27" i="4" s="1"/>
  <c r="EW26" i="4"/>
  <c r="EW27" i="4" s="1"/>
  <c r="EV26" i="4"/>
  <c r="EV27" i="4" s="1"/>
  <c r="EU26" i="4"/>
  <c r="EU27" i="4" s="1"/>
  <c r="ET26" i="4"/>
  <c r="ET27" i="4" s="1"/>
  <c r="ES26" i="4"/>
  <c r="ES27" i="4" s="1"/>
  <c r="ER26" i="4"/>
  <c r="ER27" i="4" s="1"/>
  <c r="EQ26" i="4"/>
  <c r="EQ27" i="4" s="1"/>
  <c r="EP26" i="4"/>
  <c r="EP27" i="4" s="1"/>
  <c r="EO26" i="4"/>
  <c r="EO27" i="4" s="1"/>
  <c r="EN26" i="4"/>
  <c r="EN27" i="4" s="1"/>
  <c r="EM26" i="4"/>
  <c r="EM27" i="4" s="1"/>
  <c r="EL26" i="4"/>
  <c r="EL27" i="4" s="1"/>
  <c r="EK26" i="4"/>
  <c r="EJ26" i="4"/>
  <c r="EJ27" i="4" s="1"/>
  <c r="EI26" i="4"/>
  <c r="EI27" i="4" s="1"/>
  <c r="EH26" i="4"/>
  <c r="EH27" i="4" s="1"/>
  <c r="EG26" i="4"/>
  <c r="EG27" i="4" s="1"/>
  <c r="EF26" i="4"/>
  <c r="EF27" i="4" s="1"/>
  <c r="EE26" i="4"/>
  <c r="EE27" i="4" s="1"/>
  <c r="ED26" i="4"/>
  <c r="ED27" i="4" s="1"/>
  <c r="EC26" i="4"/>
  <c r="EC27" i="4" s="1"/>
  <c r="EB26" i="4"/>
  <c r="EB27" i="4" s="1"/>
  <c r="EA26" i="4"/>
  <c r="EA27" i="4" s="1"/>
  <c r="DZ26" i="4"/>
  <c r="DZ27" i="4" s="1"/>
  <c r="DY26" i="4"/>
  <c r="DY27" i="4" s="1"/>
  <c r="DX26" i="4"/>
  <c r="DX27" i="4" s="1"/>
  <c r="DW26" i="4"/>
  <c r="DW27" i="4" s="1"/>
  <c r="DV26" i="4"/>
  <c r="DV27" i="4" s="1"/>
  <c r="DU26" i="4"/>
  <c r="DU27" i="4" s="1"/>
  <c r="DT26" i="4"/>
  <c r="DT27" i="4" s="1"/>
  <c r="DS26" i="4"/>
  <c r="DS27" i="4" s="1"/>
  <c r="DR26" i="4"/>
  <c r="DR27" i="4" s="1"/>
  <c r="DQ26" i="4"/>
  <c r="DQ27" i="4" s="1"/>
  <c r="DP26" i="4"/>
  <c r="DP27" i="4" s="1"/>
  <c r="DO26" i="4"/>
  <c r="DO27" i="4" s="1"/>
  <c r="DN26" i="4"/>
  <c r="DM26" i="4"/>
  <c r="DL26" i="4"/>
  <c r="DL27" i="4" s="1"/>
  <c r="DK26" i="4"/>
  <c r="DK27" i="4" s="1"/>
  <c r="DJ26" i="4"/>
  <c r="DJ27" i="4" s="1"/>
  <c r="DI26" i="4"/>
  <c r="DI27" i="4" s="1"/>
  <c r="DH26" i="4"/>
  <c r="DH27" i="4" s="1"/>
  <c r="DG26" i="4"/>
  <c r="DG27" i="4" s="1"/>
  <c r="DF26" i="4"/>
  <c r="DF27" i="4" s="1"/>
  <c r="DE26" i="4"/>
  <c r="DE27" i="4" s="1"/>
  <c r="DD26" i="4"/>
  <c r="DD27" i="4" s="1"/>
  <c r="DC26" i="4"/>
  <c r="DC27" i="4" s="1"/>
  <c r="DB26" i="4"/>
  <c r="DB27" i="4" s="1"/>
  <c r="DA26" i="4"/>
  <c r="DA27" i="4" s="1"/>
  <c r="CZ26" i="4"/>
  <c r="CZ27" i="4" s="1"/>
  <c r="CY26" i="4"/>
  <c r="CY27" i="4" s="1"/>
  <c r="CX26" i="4"/>
  <c r="CX27" i="4" s="1"/>
  <c r="CW26" i="4"/>
  <c r="CW27" i="4" s="1"/>
  <c r="CV26" i="4"/>
  <c r="CV27" i="4" s="1"/>
  <c r="CU26" i="4"/>
  <c r="CU27" i="4" s="1"/>
  <c r="CT26" i="4"/>
  <c r="CT27" i="4" s="1"/>
  <c r="CS26" i="4"/>
  <c r="CS27" i="4" s="1"/>
  <c r="CR26" i="4"/>
  <c r="CR27" i="4" s="1"/>
  <c r="CQ26" i="4"/>
  <c r="CP26" i="4"/>
  <c r="CO26" i="4"/>
  <c r="CN26" i="4"/>
  <c r="CN27" i="4" s="1"/>
  <c r="CM26" i="4"/>
  <c r="CM27" i="4" s="1"/>
  <c r="CL26" i="4"/>
  <c r="CL27" i="4" s="1"/>
  <c r="CK26" i="4"/>
  <c r="CK27" i="4" s="1"/>
  <c r="CJ26" i="4"/>
  <c r="CJ27" i="4" s="1"/>
  <c r="CI26" i="4"/>
  <c r="CI27" i="4" s="1"/>
  <c r="CH26" i="4"/>
  <c r="CH27" i="4" s="1"/>
  <c r="CG26" i="4"/>
  <c r="CG27" i="4" s="1"/>
  <c r="CF26" i="4"/>
  <c r="CF27" i="4" s="1"/>
  <c r="CE26" i="4"/>
  <c r="CE27" i="4" s="1"/>
  <c r="CD26" i="4"/>
  <c r="CD27" i="4" s="1"/>
  <c r="CC26" i="4"/>
  <c r="CC27" i="4" s="1"/>
  <c r="CB26" i="4"/>
  <c r="CB27" i="4" s="1"/>
  <c r="CA26" i="4"/>
  <c r="CA27" i="4" s="1"/>
  <c r="BZ26" i="4"/>
  <c r="BZ27" i="4" s="1"/>
  <c r="BY26" i="4"/>
  <c r="BY27" i="4" s="1"/>
  <c r="BX26" i="4"/>
  <c r="BX27" i="4" s="1"/>
  <c r="BW26" i="4"/>
  <c r="BW27" i="4" s="1"/>
  <c r="BV26" i="4"/>
  <c r="BV27" i="4" s="1"/>
  <c r="BU26" i="4"/>
  <c r="BU27" i="4" s="1"/>
  <c r="BT26" i="4"/>
  <c r="BT27" i="4" s="1"/>
  <c r="BS26" i="4"/>
  <c r="BS27" i="4" s="1"/>
  <c r="BR26" i="4"/>
  <c r="BR27" i="4" s="1"/>
  <c r="BQ26" i="4"/>
  <c r="BQ27" i="4" s="1"/>
  <c r="BP26" i="4"/>
  <c r="BP27" i="4" s="1"/>
  <c r="BO26" i="4"/>
  <c r="BO27" i="4" s="1"/>
  <c r="BN26" i="4"/>
  <c r="BN27" i="4" s="1"/>
  <c r="BM26" i="4"/>
  <c r="BM27" i="4" s="1"/>
  <c r="BL26" i="4"/>
  <c r="BL27" i="4" s="1"/>
  <c r="BK26" i="4"/>
  <c r="BK27" i="4" s="1"/>
  <c r="BJ26" i="4"/>
  <c r="BJ27" i="4" s="1"/>
  <c r="BI26" i="4"/>
  <c r="BI27" i="4" s="1"/>
  <c r="BH26" i="4"/>
  <c r="BH27" i="4" s="1"/>
  <c r="BG26" i="4"/>
  <c r="BG27" i="4" s="1"/>
  <c r="BF26" i="4"/>
  <c r="BF27" i="4" s="1"/>
  <c r="BE26" i="4"/>
  <c r="BE27" i="4" s="1"/>
  <c r="BD26" i="4"/>
  <c r="BD27" i="4" s="1"/>
  <c r="BC26" i="4"/>
  <c r="BC27" i="4" s="1"/>
  <c r="BB26" i="4"/>
  <c r="BA26" i="4"/>
  <c r="BA27" i="4" s="1"/>
  <c r="AZ26" i="4"/>
  <c r="AZ27" i="4" s="1"/>
  <c r="AY26" i="4"/>
  <c r="AY27" i="4" s="1"/>
  <c r="AX26" i="4"/>
  <c r="AX27" i="4" s="1"/>
  <c r="AW26" i="4"/>
  <c r="AW27" i="4" s="1"/>
  <c r="AV26" i="4"/>
  <c r="AV27" i="4" s="1"/>
  <c r="AU26" i="4"/>
  <c r="AU27" i="4" s="1"/>
  <c r="AT26" i="4"/>
  <c r="AT27" i="4" s="1"/>
  <c r="AS26" i="4"/>
  <c r="AS27" i="4" s="1"/>
  <c r="AR26" i="4"/>
  <c r="AR27" i="4" s="1"/>
  <c r="AQ26" i="4"/>
  <c r="AQ27" i="4" s="1"/>
  <c r="AP26" i="4"/>
  <c r="AP27" i="4" s="1"/>
  <c r="AO26" i="4"/>
  <c r="AO27" i="4" s="1"/>
  <c r="AN26" i="4"/>
  <c r="AN27" i="4" s="1"/>
  <c r="AM26" i="4"/>
  <c r="AM27" i="4" s="1"/>
  <c r="AL26" i="4"/>
  <c r="AL27" i="4" s="1"/>
  <c r="AK26" i="4"/>
  <c r="AK27" i="4" s="1"/>
  <c r="AJ26" i="4"/>
  <c r="AJ27" i="4" s="1"/>
  <c r="AI26" i="4"/>
  <c r="AI27" i="4" s="1"/>
  <c r="AH26" i="4"/>
  <c r="AH27" i="4" s="1"/>
  <c r="AG26" i="4"/>
  <c r="AG27" i="4" s="1"/>
  <c r="AF26" i="4"/>
  <c r="AF27" i="4" s="1"/>
  <c r="AE26" i="4"/>
  <c r="AE27" i="4" s="1"/>
  <c r="AD26" i="4"/>
  <c r="AD27" i="4" s="1"/>
  <c r="AC26" i="4"/>
  <c r="AC27" i="4" s="1"/>
  <c r="AB26" i="4"/>
  <c r="AB27" i="4" s="1"/>
  <c r="AA26" i="4"/>
  <c r="AA27" i="4" s="1"/>
  <c r="Z26" i="4"/>
  <c r="Z27" i="4" s="1"/>
  <c r="Y26" i="4"/>
  <c r="X26" i="4"/>
  <c r="X27" i="4" s="1"/>
  <c r="W26" i="4"/>
  <c r="W27" i="4" s="1"/>
  <c r="V26" i="4"/>
  <c r="U26" i="4"/>
  <c r="U27" i="4" s="1"/>
  <c r="T26" i="4"/>
  <c r="T27" i="4" s="1"/>
  <c r="S26" i="4"/>
  <c r="S27" i="4" s="1"/>
  <c r="R26" i="4"/>
  <c r="R27" i="4" s="1"/>
  <c r="Q26" i="4"/>
  <c r="Q27" i="4" s="1"/>
  <c r="P26" i="4"/>
  <c r="P27" i="4" s="1"/>
  <c r="O26" i="4"/>
  <c r="O27" i="4" s="1"/>
  <c r="N26" i="4"/>
  <c r="N27" i="4" s="1"/>
  <c r="M26" i="4"/>
  <c r="M27" i="4" s="1"/>
  <c r="L26" i="4"/>
  <c r="L27" i="4" s="1"/>
  <c r="K26" i="4"/>
  <c r="K27" i="4" s="1"/>
  <c r="J26" i="4"/>
  <c r="J27" i="4" s="1"/>
  <c r="I26" i="4"/>
  <c r="I27" i="4" s="1"/>
  <c r="H26" i="4"/>
  <c r="H27" i="4" s="1"/>
  <c r="G26" i="4"/>
  <c r="G27" i="4" s="1"/>
  <c r="F26" i="4"/>
  <c r="F27" i="4" s="1"/>
  <c r="E26" i="4"/>
  <c r="E27" i="4" s="1"/>
  <c r="D26" i="4"/>
  <c r="D27" i="4" s="1"/>
  <c r="C26" i="4"/>
  <c r="C27" i="4" s="1"/>
  <c r="FK30" i="3"/>
  <c r="FK31" i="3" s="1"/>
  <c r="FJ30" i="3"/>
  <c r="FJ31" i="3" s="1"/>
  <c r="FI30" i="3"/>
  <c r="FI31" i="3" s="1"/>
  <c r="FH30" i="3"/>
  <c r="FH31" i="3" s="1"/>
  <c r="FG30" i="3"/>
  <c r="FG31" i="3" s="1"/>
  <c r="FF30" i="3"/>
  <c r="FF31" i="3" s="1"/>
  <c r="FE30" i="3"/>
  <c r="FE31" i="3" s="1"/>
  <c r="FD30" i="3"/>
  <c r="FD31" i="3" s="1"/>
  <c r="FC30" i="3"/>
  <c r="FC31" i="3" s="1"/>
  <c r="FB30" i="3"/>
  <c r="FB31" i="3" s="1"/>
  <c r="FA30" i="3"/>
  <c r="FA31" i="3" s="1"/>
  <c r="EZ30" i="3"/>
  <c r="EZ31" i="3" s="1"/>
  <c r="EY30" i="3"/>
  <c r="EY31" i="3" s="1"/>
  <c r="E54" i="3" s="1"/>
  <c r="EX30" i="3"/>
  <c r="EX31" i="3" s="1"/>
  <c r="EW30" i="3"/>
  <c r="EW31" i="3" s="1"/>
  <c r="EV30" i="3"/>
  <c r="EV31" i="3" s="1"/>
  <c r="EU30" i="3"/>
  <c r="EU31" i="3" s="1"/>
  <c r="ET30" i="3"/>
  <c r="ET31" i="3" s="1"/>
  <c r="ES30" i="3"/>
  <c r="ES31" i="3" s="1"/>
  <c r="ER30" i="3"/>
  <c r="ER31" i="3" s="1"/>
  <c r="EQ30" i="3"/>
  <c r="EQ31" i="3" s="1"/>
  <c r="EP30" i="3"/>
  <c r="EP31" i="3" s="1"/>
  <c r="EO30" i="3"/>
  <c r="EO31" i="3" s="1"/>
  <c r="EN30" i="3"/>
  <c r="EN31" i="3" s="1"/>
  <c r="EM30" i="3"/>
  <c r="EM31" i="3" s="1"/>
  <c r="EL30" i="3"/>
  <c r="EL31" i="3" s="1"/>
  <c r="EK30" i="3"/>
  <c r="EK31" i="3" s="1"/>
  <c r="EJ30" i="3"/>
  <c r="EJ31" i="3" s="1"/>
  <c r="EI30" i="3"/>
  <c r="EI31" i="3" s="1"/>
  <c r="EH30" i="3"/>
  <c r="EH31" i="3" s="1"/>
  <c r="EG30" i="3"/>
  <c r="EG31" i="3" s="1"/>
  <c r="EF30" i="3"/>
  <c r="EF31" i="3" s="1"/>
  <c r="EE30" i="3"/>
  <c r="EE31" i="3" s="1"/>
  <c r="ED30" i="3"/>
  <c r="ED31" i="3" s="1"/>
  <c r="EC30" i="3"/>
  <c r="EC31" i="3" s="1"/>
  <c r="EB30" i="3"/>
  <c r="EB31" i="3" s="1"/>
  <c r="EA30" i="3"/>
  <c r="EA31" i="3" s="1"/>
  <c r="DZ30" i="3"/>
  <c r="DZ31" i="3" s="1"/>
  <c r="DY30" i="3"/>
  <c r="DY31" i="3" s="1"/>
  <c r="DX30" i="3"/>
  <c r="DX31" i="3" s="1"/>
  <c r="DW30" i="3"/>
  <c r="DW31" i="3" s="1"/>
  <c r="DV30" i="3"/>
  <c r="DV31" i="3" s="1"/>
  <c r="DU30" i="3"/>
  <c r="DU31" i="3" s="1"/>
  <c r="DT30" i="3"/>
  <c r="DT31" i="3" s="1"/>
  <c r="DS30" i="3"/>
  <c r="DS31" i="3" s="1"/>
  <c r="DR30" i="3"/>
  <c r="DR31" i="3" s="1"/>
  <c r="DQ30" i="3"/>
  <c r="DQ31" i="3" s="1"/>
  <c r="DP30" i="3"/>
  <c r="DP31" i="3" s="1"/>
  <c r="DO30" i="3"/>
  <c r="DO31" i="3" s="1"/>
  <c r="DN30" i="3"/>
  <c r="DN31" i="3" s="1"/>
  <c r="DM30" i="3"/>
  <c r="DM31" i="3" s="1"/>
  <c r="DL30" i="3"/>
  <c r="DL31" i="3" s="1"/>
  <c r="DK30" i="3"/>
  <c r="DK31" i="3" s="1"/>
  <c r="DJ30" i="3"/>
  <c r="DJ31" i="3" s="1"/>
  <c r="DI30" i="3"/>
  <c r="DI31" i="3" s="1"/>
  <c r="DH30" i="3"/>
  <c r="DH31" i="3" s="1"/>
  <c r="DG30" i="3"/>
  <c r="DG31" i="3" s="1"/>
  <c r="DF30" i="3"/>
  <c r="DF31" i="3" s="1"/>
  <c r="DE30" i="3"/>
  <c r="DE31" i="3" s="1"/>
  <c r="DD30" i="3"/>
  <c r="DD31" i="3" s="1"/>
  <c r="DC30" i="3"/>
  <c r="DC31" i="3" s="1"/>
  <c r="DB30" i="3"/>
  <c r="DB31" i="3" s="1"/>
  <c r="DA30" i="3"/>
  <c r="DA31" i="3" s="1"/>
  <c r="CZ30" i="3"/>
  <c r="CZ31" i="3" s="1"/>
  <c r="CY30" i="3"/>
  <c r="CY31" i="3" s="1"/>
  <c r="CX30" i="3"/>
  <c r="CX31" i="3" s="1"/>
  <c r="CW30" i="3"/>
  <c r="CW31" i="3" s="1"/>
  <c r="CV30" i="3"/>
  <c r="CV31" i="3" s="1"/>
  <c r="CU30" i="3"/>
  <c r="CU31" i="3" s="1"/>
  <c r="CT30" i="3"/>
  <c r="CT31" i="3" s="1"/>
  <c r="CS30" i="3"/>
  <c r="CS31" i="3" s="1"/>
  <c r="CR30" i="3"/>
  <c r="CR31" i="3" s="1"/>
  <c r="CQ30" i="3"/>
  <c r="CQ31" i="3" s="1"/>
  <c r="CP30" i="3"/>
  <c r="CP31" i="3" s="1"/>
  <c r="CO30" i="3"/>
  <c r="CO31" i="3" s="1"/>
  <c r="CN30" i="3"/>
  <c r="CN31" i="3" s="1"/>
  <c r="CM30" i="3"/>
  <c r="CM31" i="3" s="1"/>
  <c r="CL30" i="3"/>
  <c r="CL31" i="3" s="1"/>
  <c r="CK30" i="3"/>
  <c r="CK31" i="3" s="1"/>
  <c r="CJ30" i="3"/>
  <c r="CJ31" i="3" s="1"/>
  <c r="CI30" i="3"/>
  <c r="CI31" i="3" s="1"/>
  <c r="CH30" i="3"/>
  <c r="CH31" i="3" s="1"/>
  <c r="CG30" i="3"/>
  <c r="CG31" i="3" s="1"/>
  <c r="CF30" i="3"/>
  <c r="CF31" i="3" s="1"/>
  <c r="CE30" i="3"/>
  <c r="CE31" i="3" s="1"/>
  <c r="CD30" i="3"/>
  <c r="CD31" i="3" s="1"/>
  <c r="CC30" i="3"/>
  <c r="CC31" i="3" s="1"/>
  <c r="CB30" i="3"/>
  <c r="CB31" i="3" s="1"/>
  <c r="CA30" i="3"/>
  <c r="CA31" i="3" s="1"/>
  <c r="BZ30" i="3"/>
  <c r="BZ31" i="3" s="1"/>
  <c r="BY30" i="3"/>
  <c r="BY31" i="3" s="1"/>
  <c r="BX30" i="3"/>
  <c r="BX31" i="3" s="1"/>
  <c r="BW30" i="3"/>
  <c r="BW31" i="3" s="1"/>
  <c r="BV30" i="3"/>
  <c r="BV31" i="3" s="1"/>
  <c r="BU30" i="3"/>
  <c r="BU31" i="3" s="1"/>
  <c r="BT30" i="3"/>
  <c r="BT31" i="3" s="1"/>
  <c r="BS30" i="3"/>
  <c r="BS31" i="3" s="1"/>
  <c r="BR30" i="3"/>
  <c r="BR31" i="3" s="1"/>
  <c r="BQ30" i="3"/>
  <c r="BQ31" i="3" s="1"/>
  <c r="BP30" i="3"/>
  <c r="BP31" i="3" s="1"/>
  <c r="BO30" i="3"/>
  <c r="BO31" i="3" s="1"/>
  <c r="BN30" i="3"/>
  <c r="BN31" i="3" s="1"/>
  <c r="BM30" i="3"/>
  <c r="BM31" i="3" s="1"/>
  <c r="BL30" i="3"/>
  <c r="BL31" i="3" s="1"/>
  <c r="BK30" i="3"/>
  <c r="BK31" i="3" s="1"/>
  <c r="BJ30" i="3"/>
  <c r="BJ31" i="3" s="1"/>
  <c r="BI30" i="3"/>
  <c r="BI31" i="3" s="1"/>
  <c r="BH30" i="3"/>
  <c r="BH31" i="3" s="1"/>
  <c r="BG30" i="3"/>
  <c r="BG31" i="3" s="1"/>
  <c r="BF30" i="3"/>
  <c r="BF31" i="3" s="1"/>
  <c r="BE30" i="3"/>
  <c r="BE31" i="3" s="1"/>
  <c r="BD30" i="3"/>
  <c r="BD31" i="3" s="1"/>
  <c r="BC30" i="3"/>
  <c r="BC31" i="3" s="1"/>
  <c r="BB30" i="3"/>
  <c r="BB31" i="3" s="1"/>
  <c r="BA30" i="3"/>
  <c r="BA31" i="3" s="1"/>
  <c r="AZ30" i="3"/>
  <c r="AZ31" i="3" s="1"/>
  <c r="AY30" i="3"/>
  <c r="AY31" i="3" s="1"/>
  <c r="AX30" i="3"/>
  <c r="AX31" i="3" s="1"/>
  <c r="AW30" i="3"/>
  <c r="AW31" i="3" s="1"/>
  <c r="AV30" i="3"/>
  <c r="AV31" i="3" s="1"/>
  <c r="AU30" i="3"/>
  <c r="AU31" i="3" s="1"/>
  <c r="AT30" i="3"/>
  <c r="AT31" i="3" s="1"/>
  <c r="AS30" i="3"/>
  <c r="AS31" i="3" s="1"/>
  <c r="AR30" i="3"/>
  <c r="AR31" i="3" s="1"/>
  <c r="AQ30" i="3"/>
  <c r="AQ31" i="3" s="1"/>
  <c r="AP30" i="3"/>
  <c r="AP31" i="3" s="1"/>
  <c r="AO30" i="3"/>
  <c r="AO31" i="3" s="1"/>
  <c r="AN30" i="3"/>
  <c r="AN31" i="3" s="1"/>
  <c r="AM30" i="3"/>
  <c r="AM31" i="3" s="1"/>
  <c r="AL30" i="3"/>
  <c r="AL31" i="3" s="1"/>
  <c r="AK30" i="3"/>
  <c r="AK31" i="3" s="1"/>
  <c r="AJ30" i="3"/>
  <c r="AJ31" i="3" s="1"/>
  <c r="AI30" i="3"/>
  <c r="AI31" i="3" s="1"/>
  <c r="G41" i="3" s="1"/>
  <c r="AH30" i="3"/>
  <c r="AH31" i="3" s="1"/>
  <c r="AG30" i="3"/>
  <c r="AG31" i="3" s="1"/>
  <c r="AF30" i="3"/>
  <c r="AF31" i="3" s="1"/>
  <c r="AE30" i="3"/>
  <c r="AE31" i="3" s="1"/>
  <c r="AD30" i="3"/>
  <c r="AD31" i="3" s="1"/>
  <c r="AC30" i="3"/>
  <c r="AC31" i="3" s="1"/>
  <c r="AB30" i="3"/>
  <c r="AB31" i="3" s="1"/>
  <c r="AA30" i="3"/>
  <c r="AA31" i="3" s="1"/>
  <c r="Z30" i="3"/>
  <c r="Z31" i="3" s="1"/>
  <c r="Y30" i="3"/>
  <c r="Y31" i="3" s="1"/>
  <c r="X30" i="3"/>
  <c r="X31" i="3" s="1"/>
  <c r="W30" i="3"/>
  <c r="W31" i="3" s="1"/>
  <c r="V30" i="3"/>
  <c r="V31" i="3" s="1"/>
  <c r="U30" i="3"/>
  <c r="U31" i="3" s="1"/>
  <c r="T30" i="3"/>
  <c r="T31" i="3" s="1"/>
  <c r="S30" i="3"/>
  <c r="S31" i="3" s="1"/>
  <c r="R30" i="3"/>
  <c r="R31" i="3" s="1"/>
  <c r="Q30" i="3"/>
  <c r="Q31" i="3" s="1"/>
  <c r="P30" i="3"/>
  <c r="P31" i="3" s="1"/>
  <c r="O30" i="3"/>
  <c r="O31" i="3" s="1"/>
  <c r="N30" i="3"/>
  <c r="N31" i="3" s="1"/>
  <c r="M30" i="3"/>
  <c r="M31" i="3" s="1"/>
  <c r="L30" i="3"/>
  <c r="L31" i="3" s="1"/>
  <c r="K30" i="3"/>
  <c r="K31" i="3" s="1"/>
  <c r="J30" i="3"/>
  <c r="J31" i="3" s="1"/>
  <c r="I30" i="3"/>
  <c r="I31" i="3" s="1"/>
  <c r="H30" i="3"/>
  <c r="H31" i="3" s="1"/>
  <c r="G30" i="3"/>
  <c r="G31" i="3" s="1"/>
  <c r="F30" i="3"/>
  <c r="F31" i="3" s="1"/>
  <c r="E30" i="3"/>
  <c r="E31" i="3" s="1"/>
  <c r="D30" i="3"/>
  <c r="D31" i="3" s="1"/>
  <c r="C30" i="3"/>
  <c r="C31" i="3" s="1"/>
  <c r="K55" i="2"/>
  <c r="DR35" i="2"/>
  <c r="DQ35" i="2"/>
  <c r="DP35" i="2"/>
  <c r="DO35" i="2"/>
  <c r="DN35" i="2"/>
  <c r="DM35" i="2"/>
  <c r="DL35" i="2"/>
  <c r="DK35" i="2"/>
  <c r="DJ35" i="2"/>
  <c r="DI35" i="2"/>
  <c r="DH35" i="2"/>
  <c r="DG35" i="2"/>
  <c r="DF35" i="2"/>
  <c r="DE35" i="2"/>
  <c r="DD35" i="2"/>
  <c r="DC35" i="2"/>
  <c r="DB35" i="2"/>
  <c r="DA35" i="2"/>
  <c r="CZ35" i="2"/>
  <c r="CY35" i="2"/>
  <c r="CX35" i="2"/>
  <c r="CW35" i="2"/>
  <c r="M55" i="2" s="1"/>
  <c r="CV35" i="2"/>
  <c r="CU35" i="2"/>
  <c r="CT35" i="2"/>
  <c r="CS35" i="2"/>
  <c r="CR35" i="2"/>
  <c r="CQ35" i="2"/>
  <c r="CP35" i="2"/>
  <c r="CO35" i="2"/>
  <c r="CN35" i="2"/>
  <c r="CM35" i="2"/>
  <c r="CL35" i="2"/>
  <c r="CK35" i="2"/>
  <c r="CJ35" i="2"/>
  <c r="CI35" i="2"/>
  <c r="CH35" i="2"/>
  <c r="CG35" i="2"/>
  <c r="CF35" i="2"/>
  <c r="CE35" i="2"/>
  <c r="CD35" i="2"/>
  <c r="CC35" i="2"/>
  <c r="CB35" i="2"/>
  <c r="CA35" i="2"/>
  <c r="BZ35" i="2"/>
  <c r="BY35" i="2"/>
  <c r="I55" i="2" s="1"/>
  <c r="BX35" i="2"/>
  <c r="BW35" i="2"/>
  <c r="BV35" i="2"/>
  <c r="BU35" i="2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BG35" i="2"/>
  <c r="BF35" i="2"/>
  <c r="BE35" i="2"/>
  <c r="BD35" i="2"/>
  <c r="BD36" i="2" s="1"/>
  <c r="BC35" i="2"/>
  <c r="BC36" i="2" s="1"/>
  <c r="BB35" i="2"/>
  <c r="BA35" i="2"/>
  <c r="AZ35" i="2"/>
  <c r="AZ36" i="2" s="1"/>
  <c r="AY35" i="2"/>
  <c r="AX35" i="2"/>
  <c r="AW35" i="2"/>
  <c r="AV35" i="2"/>
  <c r="AU35" i="2"/>
  <c r="AU36" i="2" s="1"/>
  <c r="AT35" i="2"/>
  <c r="AT36" i="2" s="1"/>
  <c r="AS35" i="2"/>
  <c r="AR35" i="2"/>
  <c r="AQ35" i="2"/>
  <c r="AP35" i="2"/>
  <c r="AO35" i="2"/>
  <c r="AN35" i="2"/>
  <c r="AM35" i="2"/>
  <c r="AL35" i="2"/>
  <c r="AK35" i="2"/>
  <c r="AJ35" i="2"/>
  <c r="AI35" i="2"/>
  <c r="AI36" i="2" s="1"/>
  <c r="AH35" i="2"/>
  <c r="AH36" i="2" s="1"/>
  <c r="AG35" i="2"/>
  <c r="AF35" i="2"/>
  <c r="AE35" i="2"/>
  <c r="AD35" i="2"/>
  <c r="AC35" i="2"/>
  <c r="AB35" i="2"/>
  <c r="AB36" i="2" s="1"/>
  <c r="AA35" i="2"/>
  <c r="Z35" i="2"/>
  <c r="Z36" i="2" s="1"/>
  <c r="Y35" i="2"/>
  <c r="Y36" i="2" s="1"/>
  <c r="X35" i="2"/>
  <c r="W35" i="2"/>
  <c r="W36" i="2" s="1"/>
  <c r="V35" i="2"/>
  <c r="V36" i="2" s="1"/>
  <c r="U35" i="2"/>
  <c r="T35" i="2"/>
  <c r="S35" i="2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D35" i="2"/>
  <c r="D36" i="2" s="1"/>
  <c r="C35" i="2"/>
  <c r="C36" i="2" s="1"/>
  <c r="E46" i="4" l="1"/>
  <c r="D46" i="4" s="1"/>
  <c r="E48" i="4"/>
  <c r="E49" i="4"/>
  <c r="D49" i="4" s="1"/>
  <c r="D48" i="4"/>
  <c r="E50" i="4"/>
  <c r="D50" i="4" s="1"/>
  <c r="M44" i="4"/>
  <c r="L44" i="4" s="1"/>
  <c r="M45" i="4"/>
  <c r="L45" i="4" s="1"/>
  <c r="M46" i="4"/>
  <c r="L46" i="4" s="1"/>
  <c r="K44" i="4"/>
  <c r="J44" i="4" s="1"/>
  <c r="K46" i="4"/>
  <c r="J46" i="4" s="1"/>
  <c r="K45" i="4"/>
  <c r="J45" i="4" s="1"/>
  <c r="I44" i="4"/>
  <c r="H44" i="4" s="1"/>
  <c r="I45" i="4"/>
  <c r="H45" i="4" s="1"/>
  <c r="I46" i="4"/>
  <c r="H46" i="4" s="1"/>
  <c r="I47" i="4"/>
  <c r="H47" i="4" s="1"/>
  <c r="G44" i="4"/>
  <c r="F44" i="4" s="1"/>
  <c r="G45" i="4"/>
  <c r="F45" i="4" s="1"/>
  <c r="G46" i="4"/>
  <c r="F46" i="4" s="1"/>
  <c r="E44" i="4"/>
  <c r="E45" i="4"/>
  <c r="D45" i="4" s="1"/>
  <c r="E39" i="4"/>
  <c r="D39" i="4" s="1"/>
  <c r="E40" i="4"/>
  <c r="D40" i="4" s="1"/>
  <c r="E41" i="4"/>
  <c r="D41" i="4" s="1"/>
  <c r="I35" i="4"/>
  <c r="I37" i="4"/>
  <c r="H37" i="4" s="1"/>
  <c r="H35" i="4"/>
  <c r="I36" i="4"/>
  <c r="H36" i="4" s="1"/>
  <c r="G37" i="4"/>
  <c r="F37" i="4" s="1"/>
  <c r="E31" i="4"/>
  <c r="D31" i="4" s="1"/>
  <c r="G35" i="4"/>
  <c r="F35" i="4" s="1"/>
  <c r="G36" i="4"/>
  <c r="F36" i="4" s="1"/>
  <c r="E36" i="4"/>
  <c r="D36" i="4" s="1"/>
  <c r="E35" i="4"/>
  <c r="E37" i="4"/>
  <c r="D37" i="4" s="1"/>
  <c r="E30" i="4"/>
  <c r="D30" i="4" s="1"/>
  <c r="E32" i="4"/>
  <c r="M49" i="3"/>
  <c r="L49" i="3" s="1"/>
  <c r="K48" i="3"/>
  <c r="I48" i="3"/>
  <c r="G49" i="3"/>
  <c r="E45" i="3"/>
  <c r="I40" i="3"/>
  <c r="K49" i="3"/>
  <c r="G48" i="3"/>
  <c r="K50" i="3"/>
  <c r="E48" i="3"/>
  <c r="I50" i="3"/>
  <c r="E43" i="3"/>
  <c r="E50" i="3"/>
  <c r="I49" i="3"/>
  <c r="I39" i="3"/>
  <c r="E44" i="3"/>
  <c r="G39" i="3"/>
  <c r="E52" i="3"/>
  <c r="D52" i="3" s="1"/>
  <c r="G40" i="3"/>
  <c r="I41" i="3"/>
  <c r="E49" i="3"/>
  <c r="G50" i="3"/>
  <c r="L48" i="3"/>
  <c r="M50" i="3"/>
  <c r="L50" i="3" s="1"/>
  <c r="E53" i="3"/>
  <c r="D53" i="3" s="1"/>
  <c r="E39" i="3"/>
  <c r="D39" i="3" s="1"/>
  <c r="E41" i="3"/>
  <c r="E36" i="3"/>
  <c r="E35" i="3"/>
  <c r="E34" i="3"/>
  <c r="BA36" i="2"/>
  <c r="E55" i="2" s="1"/>
  <c r="AC36" i="2"/>
  <c r="G46" i="2" s="1"/>
  <c r="E36" i="2"/>
  <c r="E41" i="2" s="1"/>
  <c r="D41" i="2" s="1"/>
  <c r="E46" i="2"/>
  <c r="D46" i="2" s="1"/>
  <c r="G55" i="2"/>
  <c r="E59" i="2"/>
  <c r="E40" i="2"/>
  <c r="D40" i="2" s="1"/>
  <c r="G45" i="2"/>
  <c r="E54" i="2"/>
  <c r="I54" i="2"/>
  <c r="M54" i="2"/>
  <c r="K53" i="2"/>
  <c r="E50" i="2"/>
  <c r="D50" i="2" s="1"/>
  <c r="G54" i="2"/>
  <c r="K54" i="2"/>
  <c r="E58" i="2"/>
  <c r="E44" i="2"/>
  <c r="D44" i="2" s="1"/>
  <c r="G53" i="2"/>
  <c r="E45" i="2"/>
  <c r="D45" i="2" s="1"/>
  <c r="E48" i="2"/>
  <c r="E57" i="2"/>
  <c r="E49" i="2"/>
  <c r="D49" i="2" s="1"/>
  <c r="E39" i="2"/>
  <c r="D39" i="2" s="1"/>
  <c r="G44" i="2"/>
  <c r="E53" i="2"/>
  <c r="I53" i="2"/>
  <c r="M53" i="2"/>
  <c r="G38" i="4" l="1"/>
  <c r="F38" i="4" s="1"/>
  <c r="E42" i="4"/>
  <c r="D42" i="4" s="1"/>
  <c r="M47" i="4"/>
  <c r="L47" i="4" s="1"/>
  <c r="E51" i="4"/>
  <c r="D51" i="4" s="1"/>
  <c r="K47" i="4"/>
  <c r="J47" i="4" s="1"/>
  <c r="G47" i="4"/>
  <c r="F47" i="4" s="1"/>
  <c r="D44" i="4"/>
  <c r="E47" i="4"/>
  <c r="D47" i="4" s="1"/>
  <c r="I38" i="4"/>
  <c r="H38" i="4" s="1"/>
  <c r="E38" i="4"/>
  <c r="D38" i="4" s="1"/>
  <c r="E33" i="4"/>
  <c r="D33" i="4" s="1"/>
  <c r="D32" i="4"/>
  <c r="E55" i="3"/>
  <c r="D55" i="3" s="1"/>
  <c r="E51" i="3"/>
  <c r="E46" i="3"/>
  <c r="G42" i="3"/>
  <c r="I42" i="3"/>
  <c r="K51" i="3"/>
  <c r="M51" i="3"/>
  <c r="L51" i="3" s="1"/>
  <c r="G51" i="3"/>
  <c r="I51" i="3"/>
  <c r="E37" i="3"/>
  <c r="E60" i="2"/>
  <c r="K56" i="2"/>
  <c r="G56" i="2"/>
  <c r="E56" i="2"/>
  <c r="M56" i="2"/>
  <c r="E51" i="2"/>
  <c r="D51" i="2" s="1"/>
  <c r="I56" i="2"/>
  <c r="E47" i="2"/>
  <c r="D47" i="2" s="1"/>
  <c r="G47" i="2"/>
  <c r="E42" i="2"/>
  <c r="D42" i="2" s="1"/>
</calcChain>
</file>

<file path=xl/sharedStrings.xml><?xml version="1.0" encoding="utf-8"?>
<sst xmlns="http://schemas.openxmlformats.org/spreadsheetml/2006/main" count="1049" uniqueCount="849">
  <si>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</si>
  <si>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</si>
  <si>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</si>
  <si>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</si>
  <si>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</si>
  <si>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</si>
  <si>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</si>
  <si>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</si>
  <si>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</si>
  <si>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</si>
  <si>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</si>
  <si>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</si>
  <si>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</si>
  <si>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</si>
  <si>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</si>
  <si>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</si>
  <si>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</si>
  <si>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</si>
  <si>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</si>
  <si>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</si>
  <si>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</si>
  <si>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</si>
  <si>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</si>
  <si>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</si>
  <si>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</si>
  <si>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</si>
  <si>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тырысады</t>
  </si>
  <si>
    <t>орындайды</t>
  </si>
  <si>
    <t>кейбіреуін айтады</t>
  </si>
  <si>
    <t>айта алмайды</t>
  </si>
  <si>
    <t xml:space="preserve"> айтады</t>
  </si>
  <si>
    <t>тыңдайды, түсінеді</t>
  </si>
  <si>
    <t>ішінара түсінеді</t>
  </si>
  <si>
    <t>тыңдайды, бірақ түсінбейді</t>
  </si>
  <si>
    <t>орындауға талпынады</t>
  </si>
  <si>
    <t>орындамайды</t>
  </si>
  <si>
    <t>орналастыруға тырысады</t>
  </si>
  <si>
    <t>орналастыра алмайды</t>
  </si>
  <si>
    <t>ажырата алмайды</t>
  </si>
  <si>
    <t>мүсіндеуге тырысады</t>
  </si>
  <si>
    <t>құрастыруға тырысады</t>
  </si>
  <si>
    <t>құрастыра алмайды</t>
  </si>
  <si>
    <t>айтады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</si>
  <si>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</si>
  <si>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</si>
  <si>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</si>
  <si>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</si>
  <si>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</si>
  <si>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</si>
  <si>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</si>
  <si>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</si>
  <si>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</si>
  <si>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</si>
  <si>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</si>
  <si>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</si>
  <si>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</si>
  <si>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</si>
  <si>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</si>
  <si>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</si>
  <si>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</si>
  <si>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</si>
  <si>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</si>
  <si>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</si>
  <si>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</si>
  <si>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</si>
  <si>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</si>
  <si>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</si>
  <si>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</si>
  <si>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</si>
  <si>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</si>
  <si>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</si>
  <si>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</si>
  <si>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</si>
  <si>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</si>
  <si>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</si>
  <si>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</si>
  <si>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</si>
  <si>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</si>
  <si>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</si>
  <si>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</si>
  <si>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</si>
  <si>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</si>
  <si>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</si>
  <si>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</si>
  <si>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</si>
  <si>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</si>
  <si>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</si>
  <si>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</si>
  <si>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</si>
  <si>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</si>
  <si>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</si>
  <si>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</si>
  <si>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</si>
  <si>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</si>
  <si>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</si>
  <si>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</si>
  <si>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</si>
  <si>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</si>
  <si>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</si>
  <si>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</si>
  <si>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</si>
  <si>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</si>
  <si>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</si>
  <si>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</si>
  <si>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</si>
  <si>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</si>
  <si>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</si>
  <si>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</si>
  <si>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</si>
  <si>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</si>
  <si>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</si>
  <si>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</si>
  <si>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</si>
  <si>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</si>
  <si>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</si>
  <si>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</si>
  <si>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</si>
  <si>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</si>
  <si>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</si>
  <si>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</si>
  <si>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</si>
  <si>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</si>
  <si>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</si>
  <si>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</si>
  <si>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</si>
  <si>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</si>
  <si>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</si>
  <si>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</si>
  <si>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</si>
  <si>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</si>
  <si>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</si>
  <si>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</si>
  <si>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</si>
  <si>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</si>
  <si>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</si>
  <si>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</si>
  <si>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</si>
  <si>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</si>
  <si>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</si>
  <si>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</si>
  <si>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</si>
  <si>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</si>
  <si>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</si>
  <si>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</si>
  <si>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</si>
  <si>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</si>
  <si>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</si>
  <si>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</si>
  <si>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</si>
  <si>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</si>
  <si>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</si>
  <si>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</si>
  <si>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</si>
  <si>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</si>
  <si>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</si>
  <si>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</si>
  <si>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</si>
  <si>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</si>
  <si>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</si>
  <si>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</si>
  <si>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</si>
  <si>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</si>
  <si>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</si>
  <si>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</si>
  <si>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</si>
  <si>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</si>
  <si>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</si>
  <si>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</si>
  <si>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</si>
  <si>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</si>
  <si>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</si>
  <si>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</si>
  <si>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</si>
  <si>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</si>
  <si>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</si>
  <si>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</si>
  <si>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</si>
  <si>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</si>
  <si>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</si>
  <si>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</si>
  <si>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</si>
  <si>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</si>
  <si>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</si>
  <si>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</si>
  <si>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</si>
  <si>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</si>
  <si>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</si>
  <si>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</si>
  <si>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</si>
  <si>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</si>
  <si>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</si>
  <si>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</si>
  <si>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</si>
  <si>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</si>
  <si>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</si>
  <si>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</si>
  <si>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</si>
  <si>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</si>
  <si>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</si>
  <si>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</si>
  <si>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</si>
  <si>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</si>
  <si>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</si>
  <si>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</si>
  <si>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</si>
  <si>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</si>
  <si>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</si>
  <si>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</si>
  <si>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</si>
  <si>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</si>
  <si>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</si>
  <si>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</si>
  <si>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</si>
  <si>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</si>
  <si>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</si>
  <si>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</si>
  <si>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</si>
  <si>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</si>
  <si>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</si>
  <si>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</si>
  <si>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</si>
  <si>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</si>
  <si>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</si>
  <si>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</si>
  <si>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</si>
  <si>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</si>
  <si>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</si>
  <si>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</si>
  <si>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</si>
  <si>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</si>
  <si>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</si>
  <si>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</si>
  <si>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</si>
  <si>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</si>
  <si>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</si>
  <si>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</si>
  <si>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</si>
  <si>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</si>
  <si>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</si>
  <si>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</si>
  <si>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</si>
  <si>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</si>
  <si>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</si>
  <si>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</si>
  <si>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</si>
  <si>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</si>
  <si>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</si>
  <si>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</si>
  <si>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</si>
  <si>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</si>
  <si>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</si>
  <si>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</si>
  <si>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</si>
  <si>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</si>
  <si>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</si>
  <si>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</si>
  <si>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</si>
  <si>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</si>
  <si>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</si>
  <si>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</si>
  <si>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</si>
  <si>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</si>
  <si>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</si>
  <si>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</si>
  <si>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</si>
  <si>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</si>
  <si>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</si>
  <si>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</si>
  <si>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</si>
  <si>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</si>
  <si>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</si>
  <si>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</si>
  <si>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</si>
  <si>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</si>
  <si>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</si>
  <si>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</si>
  <si>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</si>
  <si>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</si>
  <si>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</si>
  <si>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</si>
  <si>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</si>
  <si>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</si>
  <si>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</si>
  <si>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</si>
  <si>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</si>
  <si>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</si>
  <si>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</si>
  <si>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</si>
  <si>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</si>
  <si>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</si>
  <si>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</si>
  <si>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</si>
  <si>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</si>
  <si>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</si>
  <si>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</si>
  <si>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</si>
  <si>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</si>
  <si>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</si>
  <si>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</si>
  <si>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</si>
  <si>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</si>
  <si>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</si>
  <si>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</si>
  <si>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</si>
  <si>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</si>
  <si>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</si>
  <si>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</si>
  <si>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</si>
  <si>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</si>
  <si>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</si>
  <si>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</si>
  <si>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</si>
  <si>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</si>
  <si>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</si>
  <si>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</si>
  <si>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</si>
  <si>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</si>
  <si>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</si>
  <si>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</si>
  <si>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</si>
  <si>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</si>
  <si>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</si>
  <si>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</si>
  <si>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</si>
  <si>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</si>
  <si>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</si>
  <si>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</si>
  <si>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</si>
  <si>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</si>
  <si>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</si>
  <si>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</si>
  <si>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</si>
  <si>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</si>
  <si>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</si>
  <si>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</si>
  <si>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</si>
  <si>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</si>
  <si>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</si>
  <si>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</si>
  <si>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</si>
  <si>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</si>
  <si>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</si>
  <si>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</si>
  <si>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</si>
  <si>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</si>
  <si>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</si>
  <si>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</si>
  <si>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</si>
  <si>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</si>
  <si>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</si>
  <si>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</si>
  <si>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</si>
  <si>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</si>
  <si>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</si>
  <si>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</si>
  <si>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</si>
  <si>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</si>
  <si>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</si>
  <si>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</si>
  <si>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</si>
  <si>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</si>
  <si>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</si>
  <si>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</si>
  <si>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</si>
  <si>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</si>
  <si>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</si>
  <si>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</si>
  <si>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</si>
  <si>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</si>
  <si>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</si>
  <si>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</si>
  <si>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</si>
  <si>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</si>
  <si>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</si>
  <si>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</si>
  <si>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</si>
  <si>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</si>
  <si>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</si>
  <si>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</si>
  <si>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</si>
  <si>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</si>
  <si>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</si>
  <si>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</si>
  <si>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</si>
  <si>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</si>
  <si>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</si>
  <si>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</si>
  <si>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</si>
  <si>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</si>
  <si>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</si>
  <si>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</si>
  <si>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</si>
  <si>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</si>
  <si>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</si>
  <si>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</si>
  <si>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</si>
  <si>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</si>
  <si>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</si>
  <si>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</si>
  <si>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</si>
  <si>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</si>
  <si>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</si>
  <si>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</si>
  <si>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</si>
  <si>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</si>
  <si>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</si>
  <si>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</si>
  <si>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</si>
  <si>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</si>
  <si>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</si>
  <si>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</si>
  <si>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</si>
  <si>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</si>
  <si>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</si>
  <si>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</si>
  <si>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</si>
  <si>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</si>
  <si>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</si>
  <si>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</si>
  <si>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</si>
  <si>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</si>
  <si>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</si>
  <si>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</si>
  <si>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</si>
  <si>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</si>
  <si>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</si>
  <si>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</si>
  <si>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</si>
  <si>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</si>
  <si>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</si>
  <si>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</si>
  <si>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</si>
  <si>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</si>
  <si>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</si>
  <si>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</si>
  <si>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</si>
  <si>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</si>
  <si>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</si>
  <si>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</si>
  <si>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</si>
  <si>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</si>
  <si>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</si>
  <si>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</si>
  <si>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</si>
  <si>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</si>
  <si>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</si>
  <si>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</si>
  <si>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</si>
  <si>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</si>
  <si>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</si>
  <si>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</si>
  <si>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</si>
  <si>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</si>
  <si>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</si>
  <si>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</si>
  <si>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</si>
  <si>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</si>
  <si>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</si>
  <si>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</si>
  <si>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</si>
  <si>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</si>
  <si>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</si>
  <si>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</si>
  <si>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</si>
  <si>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</si>
  <si>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</si>
  <si>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</si>
  <si>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</si>
  <si>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</si>
  <si>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</si>
  <si>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</si>
  <si>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</si>
  <si>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</si>
  <si>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</si>
  <si>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</si>
  <si>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</si>
  <si>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</si>
  <si>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</si>
  <si>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</si>
  <si>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</si>
  <si>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</si>
  <si>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</si>
  <si>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</si>
  <si>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</si>
  <si>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</si>
  <si>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</si>
  <si>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</si>
  <si>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</si>
  <si>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</si>
  <si>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</si>
  <si>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</si>
  <si>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</si>
  <si>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</si>
  <si>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</si>
  <si>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</si>
  <si>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</si>
  <si>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</si>
  <si>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</si>
  <si>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</si>
  <si>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</si>
  <si>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</si>
  <si>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</si>
  <si>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</si>
  <si>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</si>
  <si>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</si>
  <si>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</si>
  <si>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</si>
  <si>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</si>
  <si>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</si>
  <si>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</si>
  <si>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</si>
  <si>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</si>
  <si>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</si>
  <si>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</si>
  <si>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</si>
  <si>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</si>
  <si>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</si>
  <si>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</si>
  <si>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</si>
  <si>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</si>
  <si>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</si>
  <si>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</si>
  <si>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</si>
  <si>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</si>
  <si>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</si>
  <si>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</si>
  <si>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</si>
  <si>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</si>
  <si>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</si>
  <si>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</si>
  <si>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</si>
  <si>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</si>
  <si>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</si>
  <si>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</si>
  <si>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</si>
  <si>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</si>
  <si>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</si>
  <si>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</si>
  <si>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</si>
  <si>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</si>
  <si>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</si>
  <si>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</si>
  <si>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</si>
  <si>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</si>
  <si>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</si>
  <si>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</si>
  <si>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</si>
  <si>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</si>
  <si>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</si>
  <si>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</si>
  <si>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</si>
  <si>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</si>
  <si>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</si>
  <si>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</si>
  <si>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</si>
  <si>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</si>
  <si>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</si>
  <si>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</si>
  <si>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</si>
  <si>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</si>
  <si>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</si>
  <si>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</si>
  <si>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</si>
  <si>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</si>
  <si>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</si>
  <si>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</si>
  <si>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</si>
  <si>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</si>
  <si>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</si>
  <si>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</si>
  <si>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</si>
  <si>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</si>
  <si>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</si>
  <si>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</si>
  <si>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</si>
  <si>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</si>
  <si>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</si>
  <si>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</si>
  <si>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</si>
  <si>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</si>
  <si>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</si>
  <si>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</si>
  <si>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</si>
  <si>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</si>
  <si>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</si>
  <si>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</si>
  <si>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</si>
  <si>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</si>
  <si>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</si>
  <si>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</si>
  <si>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</si>
  <si>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</si>
  <si>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</si>
  <si>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</si>
  <si>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</si>
  <si>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</si>
  <si>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</si>
  <si>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</si>
  <si>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</si>
  <si>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</si>
  <si>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</si>
  <si>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</si>
  <si>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</si>
  <si>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</si>
  <si>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</si>
  <si>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</si>
  <si>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</si>
  <si>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</si>
  <si>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</si>
  <si>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</si>
  <si>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</si>
  <si>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</si>
  <si>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</si>
  <si>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</si>
  <si>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</si>
  <si>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</si>
  <si>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</si>
  <si>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</si>
  <si>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</si>
  <si>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</si>
  <si>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</si>
  <si>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</si>
  <si>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</si>
  <si>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</si>
  <si>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</si>
  <si>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</si>
  <si>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</si>
  <si>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</si>
  <si>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</si>
  <si>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</si>
  <si>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</si>
  <si>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</si>
  <si>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</si>
  <si>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</si>
  <si>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</si>
  <si>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</si>
  <si>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</si>
  <si>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</si>
  <si>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</si>
  <si>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</si>
  <si>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</si>
  <si>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</si>
  <si>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</si>
  <si>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</si>
  <si>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</si>
  <si>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</si>
  <si>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</si>
  <si>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</si>
  <si>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</si>
  <si>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</si>
  <si>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</si>
  <si>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</si>
  <si>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</si>
  <si>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</si>
  <si>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</si>
  <si>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</si>
  <si>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</si>
  <si>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</si>
  <si>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</si>
  <si>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</si>
  <si>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</si>
  <si>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</si>
  <si>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</si>
  <si>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</si>
  <si>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</si>
  <si>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</si>
  <si>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</si>
  <si>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</si>
  <si>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</si>
  <si>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</si>
  <si>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</si>
  <si>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</si>
  <si>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</si>
  <si>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</si>
  <si>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</si>
  <si>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</si>
  <si>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</si>
  <si>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</si>
  <si>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</si>
  <si>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</si>
  <si>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</si>
  <si>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</si>
  <si>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</si>
  <si>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</si>
  <si>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</si>
  <si>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</si>
  <si>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</si>
  <si>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</si>
  <si>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</si>
  <si>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</si>
  <si>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</si>
  <si>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</si>
  <si>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</si>
  <si>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</si>
  <si>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</si>
  <si>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</si>
  <si>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</si>
  <si>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</si>
  <si>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</si>
  <si>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</si>
  <si>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</si>
  <si>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</si>
  <si>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</si>
  <si>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</si>
  <si>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</si>
  <si>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</si>
  <si>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</si>
  <si>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</si>
  <si>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</si>
  <si>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</si>
  <si>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</si>
  <si>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</si>
  <si>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</si>
  <si>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</si>
  <si>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</si>
  <si>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</si>
  <si>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</si>
  <si>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</si>
  <si>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</si>
  <si>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</si>
  <si>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</si>
  <si>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</si>
  <si>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</si>
  <si>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</si>
  <si>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</si>
  <si>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</si>
  <si>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</si>
  <si>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</si>
  <si>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</si>
  <si>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</si>
  <si>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</si>
  <si>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</si>
  <si>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</si>
  <si>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</si>
  <si>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</si>
  <si>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</si>
  <si>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</si>
  <si>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</si>
  <si>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</si>
  <si>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</si>
  <si>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</si>
  <si>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</si>
  <si>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</si>
  <si>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</si>
  <si>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</si>
  <si>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</si>
  <si>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</si>
  <si>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</si>
  <si>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</si>
  <si>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</si>
  <si>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</si>
  <si>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</si>
  <si>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</si>
  <si>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</si>
  <si>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</si>
  <si>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</si>
  <si>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</si>
  <si>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</si>
  <si>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</si>
  <si>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</si>
  <si>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</si>
  <si>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</si>
  <si>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</si>
  <si>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</si>
  <si>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</si>
  <si>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</si>
  <si>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</si>
  <si>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</si>
  <si>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</si>
  <si>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</si>
  <si>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</si>
  <si>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</si>
  <si>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</si>
  <si>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</si>
  <si>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</si>
  <si>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</si>
  <si>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</si>
  <si>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</si>
  <si>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</si>
  <si>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</si>
  <si>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</si>
  <si>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</si>
  <si>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</si>
  <si>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</si>
  <si>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</si>
  <si>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</si>
  <si>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</si>
  <si>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</si>
  <si>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</si>
  <si>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</si>
  <si>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</si>
  <si>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</si>
  <si>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</si>
  <si>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</si>
  <si>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</si>
  <si>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</si>
  <si>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</si>
  <si>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</si>
  <si>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</si>
  <si>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</si>
  <si>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</si>
  <si>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</si>
  <si>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</si>
  <si>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</si>
  <si>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</si>
  <si>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</si>
  <si>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</si>
  <si>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</si>
  <si>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</si>
  <si>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</si>
  <si>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</si>
  <si>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</si>
  <si>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</si>
  <si>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</si>
  <si>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</si>
  <si>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</si>
  <si>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</si>
  <si>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>Амангалиев Джафар Таймасович </t>
  </si>
  <si>
    <t>Болат Абду-Рахман Абайұлы </t>
  </si>
  <si>
    <t>Есенжол Хамза Нұрлыбекұлы </t>
  </si>
  <si>
    <t>Ковтун Рахим </t>
  </si>
  <si>
    <t>Майданов Эмир Антонович </t>
  </si>
  <si>
    <t>Мақсот Сұлтан Райымбекұлы </t>
  </si>
  <si>
    <t>Мурзагерей Тахир Алмасұлы </t>
  </si>
  <si>
    <t>Расулұлы Абадан </t>
  </si>
  <si>
    <t>Серік Мухаммад Сержанұлы </t>
  </si>
  <si>
    <t xml:space="preserve">                                  Оқу жылы: __2024-2025___                        Топ: _Күн___                Өткізу кезеңі:____Аралық_____           Өткізу мерзімі: Қаңтар</t>
  </si>
  <si>
    <t xml:space="preserve">                                  Оқу жылы: 2024-2025жж                              Топ: "Нұр" ортаңғы әртүрлі жас                Өткізу кезеңі: Аралық        Өткізу мерзімі:_Қаңтар</t>
  </si>
  <si>
    <t>Әлмұхан Әлім Арманұлы </t>
  </si>
  <si>
    <t>Бижанов Ислам Ринатович </t>
  </si>
  <si>
    <t xml:space="preserve">Серікжан Медина Мерекеқызы  </t>
  </si>
  <si>
    <t>Каныбеков Кемел Кайнарович </t>
  </si>
  <si>
    <t>Қаират Айша Бектұрсынқызы </t>
  </si>
  <si>
    <t>Сағадат Әділхан Темірланұлы </t>
  </si>
  <si>
    <t>Мурзагереева Айлин Алмасовна </t>
  </si>
  <si>
    <t>Адилжанов Алан Бауыржанович </t>
  </si>
  <si>
    <t>Серикова Амина Сержановна </t>
  </si>
  <si>
    <t>Әділбек Әділхан Ернарұлы </t>
  </si>
  <si>
    <t>Қаныбек Мухаммад Оралбекұлы </t>
  </si>
  <si>
    <t>Сайран Ибраһим Заманбекұлы </t>
  </si>
  <si>
    <t>Мақсұт Алиби Марленұлы </t>
  </si>
  <si>
    <t>Нурматұлы Рамадан</t>
  </si>
  <si>
    <t>Мақсот Тасним Еркебуланұлы </t>
  </si>
  <si>
    <t>Зейнолла Жанәділ Мейірманұлы </t>
  </si>
  <si>
    <t>Утегалиева Айзере Мейрамовна </t>
  </si>
  <si>
    <t>Майданова Айриз Антоновна </t>
  </si>
  <si>
    <t>Каденова Зейнеп Дархановна </t>
  </si>
  <si>
    <t xml:space="preserve">                                  Оқу жылы: 2024-2025жж                              Топ: "Нұр" ересек әртүрлі жас                Өткізу кезеңі:  Аралық       Өткізу мерзімі: Қаңтар</t>
  </si>
  <si>
    <t>Тіл дамыту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</si>
</sst>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_ "/>
  </numFmts>
  <fonts count="2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3F4FD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rgb="FFACB5DD"/>
      </left>
      <right style="medium">
        <color rgb="FFACB5DD"/>
      </right>
      <top/>
      <bottom style="medium">
        <color rgb="FFACB5DD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Fill="1" applyBorder="1"/>
    <xf numFmtId="0" fontId="0" fillId="0" borderId="2" xfId="0" applyFill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/>
    <xf numFmtId="0" fontId="1" fillId="0" borderId="2" xfId="0" applyFont="1" applyBorder="1"/>
    <xf numFmtId="0" fontId="1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wrapText="1"/>
    </xf>
    <xf numFmtId="0" fontId="1" fillId="0" borderId="8" xfId="0" applyFont="1" applyBorder="1" applyAlignment="1">
      <alignment vertical="top" wrapText="1"/>
    </xf>
    <xf numFmtId="164" fontId="0" fillId="0" borderId="2" xfId="0" applyNumberForma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9" xfId="0" applyBorder="1"/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0" fontId="0" fillId="0" borderId="6" xfId="0" applyBorder="1"/>
    <xf numFmtId="0" fontId="0" fillId="0" borderId="10" xfId="0" applyBorder="1"/>
    <xf numFmtId="164" fontId="0" fillId="0" borderId="11" xfId="0" applyNumberFormat="1" applyBorder="1"/>
    <xf numFmtId="0" fontId="1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1" fontId="6" fillId="0" borderId="2" xfId="1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6" xfId="0" applyFont="1" applyBorder="1"/>
    <xf numFmtId="164" fontId="4" fillId="0" borderId="2" xfId="0" applyNumberFormat="1" applyFont="1" applyBorder="1" applyAlignment="1">
      <alignment horizontal="center"/>
    </xf>
    <xf numFmtId="164" fontId="4" fillId="0" borderId="0" xfId="0" applyNumberFormat="1" applyFont="1"/>
    <xf numFmtId="0" fontId="4" fillId="0" borderId="2" xfId="0" applyFont="1" applyBorder="1"/>
    <xf numFmtId="0" fontId="16" fillId="2" borderId="6" xfId="0" applyFont="1" applyFill="1" applyBorder="1"/>
    <xf numFmtId="164" fontId="16" fillId="2" borderId="2" xfId="0" applyNumberFormat="1" applyFont="1" applyFill="1" applyBorder="1" applyAlignment="1">
      <alignment horizontal="center"/>
    </xf>
    <xf numFmtId="164" fontId="16" fillId="2" borderId="0" xfId="0" applyNumberFormat="1" applyFont="1" applyFill="1"/>
    <xf numFmtId="0" fontId="16" fillId="2" borderId="2" xfId="0" applyFont="1" applyFill="1" applyBorder="1"/>
    <xf numFmtId="164" fontId="16" fillId="2" borderId="6" xfId="0" applyNumberFormat="1" applyFont="1" applyFill="1" applyBorder="1" applyAlignment="1">
      <alignment horizontal="center"/>
    </xf>
    <xf numFmtId="164" fontId="16" fillId="2" borderId="3" xfId="0" applyNumberFormat="1" applyFont="1" applyFill="1" applyBorder="1" applyAlignment="1">
      <alignment horizontal="center"/>
    </xf>
    <xf numFmtId="0" fontId="16" fillId="2" borderId="10" xfId="0" applyFont="1" applyFill="1" applyBorder="1"/>
    <xf numFmtId="164" fontId="16" fillId="2" borderId="1" xfId="0" applyNumberFormat="1" applyFont="1" applyFill="1" applyBorder="1" applyAlignment="1">
      <alignment horizontal="center"/>
    </xf>
    <xf numFmtId="0" fontId="17" fillId="2" borderId="0" xfId="0" applyFont="1" applyFill="1"/>
    <xf numFmtId="164" fontId="18" fillId="2" borderId="2" xfId="0" applyNumberFormat="1" applyFont="1" applyFill="1" applyBorder="1" applyAlignment="1">
      <alignment horizontal="center"/>
    </xf>
    <xf numFmtId="164" fontId="18" fillId="2" borderId="3" xfId="0" applyNumberFormat="1" applyFont="1" applyFill="1" applyBorder="1" applyAlignment="1">
      <alignment horizontal="center"/>
    </xf>
    <xf numFmtId="0" fontId="14" fillId="0" borderId="7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164" fontId="19" fillId="2" borderId="5" xfId="0" applyNumberFormat="1" applyFont="1" applyFill="1" applyBorder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164" fontId="19" fillId="2" borderId="2" xfId="0" applyNumberFormat="1" applyFont="1" applyFill="1" applyBorder="1" applyAlignment="1">
      <alignment horizontal="center"/>
    </xf>
    <xf numFmtId="0" fontId="14" fillId="3" borderId="12" xfId="0" applyFont="1" applyFill="1" applyBorder="1" applyAlignment="1">
      <alignment vertical="center" wrapText="1"/>
    </xf>
    <xf numFmtId="0" fontId="6" fillId="0" borderId="0" xfId="0" applyFont="1" applyFill="1" applyBorder="1"/>
    <xf numFmtId="0" fontId="0" fillId="0" borderId="0" xfId="0" applyFill="1" applyBorder="1"/>
    <xf numFmtId="164" fontId="16" fillId="2" borderId="0" xfId="0" applyNumberFormat="1" applyFont="1" applyFill="1" applyAlignment="1">
      <alignment horizontal="center"/>
    </xf>
    <xf numFmtId="164" fontId="16" fillId="2" borderId="0" xfId="0" applyNumberFormat="1" applyFont="1" applyFill="1" applyBorder="1" applyAlignment="1">
      <alignment horizontal="center"/>
    </xf>
    <xf numFmtId="164" fontId="16" fillId="2" borderId="0" xfId="0" applyNumberFormat="1" applyFont="1" applyFill="1" applyBorder="1"/>
    <xf numFmtId="0" fontId="20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wrapText="1"/>
    </xf>
    <xf numFmtId="164" fontId="16" fillId="2" borderId="6" xfId="0" applyNumberFormat="1" applyFont="1" applyFill="1" applyBorder="1" applyAlignment="1">
      <alignment horizontal="center" wrapText="1"/>
    </xf>
    <xf numFmtId="164" fontId="16" fillId="2" borderId="3" xfId="0" applyNumberFormat="1" applyFont="1" applyFill="1" applyBorder="1" applyAlignment="1">
      <alignment horizontal="center"/>
    </xf>
    <xf numFmtId="164" fontId="16" fillId="2" borderId="6" xfId="0" applyNumberFormat="1" applyFont="1" applyFill="1" applyBorder="1" applyAlignment="1">
      <alignment horizontal="center"/>
    </xf>
    <xf numFmtId="164" fontId="16" fillId="2" borderId="2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/>
    </xf>
    <xf numFmtId="164" fontId="12" fillId="0" borderId="6" xfId="0" applyNumberFormat="1" applyFon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164" fontId="17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/>
    </xf>
    <xf numFmtId="164" fontId="17" fillId="2" borderId="6" xfId="0" applyNumberFormat="1" applyFont="1" applyFill="1" applyBorder="1" applyAlignment="1">
      <alignment horizontal="center"/>
    </xf>
    <xf numFmtId="164" fontId="17" fillId="2" borderId="3" xfId="0" applyNumberFormat="1" applyFont="1" applyFill="1" applyBorder="1" applyAlignment="1">
      <alignment horizontal="center" wrapText="1"/>
    </xf>
    <xf numFmtId="164" fontId="17" fillId="2" borderId="6" xfId="0" applyNumberFormat="1" applyFont="1" applyFill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62"/>
  <sheetViews>
    <sheetView topLeftCell="DD7" zoomScale="72" zoomScaleNormal="72" workbookViewId="0">
      <selection activeCell="DP15" sqref="DP15:DR23"/>
    </sheetView>
  </sheetViews>
  <sheetFormatPr defaultColWidth="9" defaultRowHeight="14.4"/>
  <cols>
    <col min="2" max="2" width="35" customWidth="1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48</v>
      </c>
      <c r="B1" s="13" t="s">
        <v>49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79" t="s">
        <v>826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3"/>
      <c r="P2" s="3"/>
      <c r="Q2" s="3"/>
      <c r="R2" s="3"/>
      <c r="S2" s="3"/>
      <c r="T2" s="3"/>
      <c r="U2" s="3"/>
      <c r="V2" s="3"/>
      <c r="DP2" s="81" t="s">
        <v>0</v>
      </c>
      <c r="DQ2" s="81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6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54" ht="15.75" customHeight="1">
      <c r="A5" s="76" t="s">
        <v>1</v>
      </c>
      <c r="B5" s="76" t="s">
        <v>2</v>
      </c>
      <c r="C5" s="82" t="s">
        <v>3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3" t="s">
        <v>4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4" t="s">
        <v>5</v>
      </c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 t="s">
        <v>6</v>
      </c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5" t="s">
        <v>7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>
      <c r="A6" s="76"/>
      <c r="B6" s="76"/>
      <c r="C6" s="77" t="s">
        <v>8</v>
      </c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 t="s">
        <v>9</v>
      </c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 t="s">
        <v>10</v>
      </c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 t="s">
        <v>11</v>
      </c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 t="s">
        <v>50</v>
      </c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 t="s">
        <v>12</v>
      </c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86" t="s">
        <v>51</v>
      </c>
      <c r="BX6" s="86"/>
      <c r="BY6" s="86"/>
      <c r="BZ6" s="86"/>
      <c r="CA6" s="86"/>
      <c r="CB6" s="86"/>
      <c r="CC6" s="86"/>
      <c r="CD6" s="86"/>
      <c r="CE6" s="86"/>
      <c r="CF6" s="86"/>
      <c r="CG6" s="86"/>
      <c r="CH6" s="86"/>
      <c r="CI6" s="86" t="s">
        <v>52</v>
      </c>
      <c r="CJ6" s="86"/>
      <c r="CK6" s="86"/>
      <c r="CL6" s="86"/>
      <c r="CM6" s="86"/>
      <c r="CN6" s="86"/>
      <c r="CO6" s="86"/>
      <c r="CP6" s="86"/>
      <c r="CQ6" s="86"/>
      <c r="CR6" s="86"/>
      <c r="CS6" s="86"/>
      <c r="CT6" s="86"/>
      <c r="CU6" s="86" t="s">
        <v>13</v>
      </c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78" t="s">
        <v>14</v>
      </c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</row>
    <row r="7" spans="1:254" ht="0.75" customHeight="1">
      <c r="A7" s="76"/>
      <c r="B7" s="7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254" ht="15.6" hidden="1">
      <c r="A8" s="76"/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254" ht="15.6" hidden="1">
      <c r="A9" s="76"/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254" ht="15.6" hidden="1">
      <c r="A10" s="76"/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254" ht="15.6" hidden="1">
      <c r="A11" s="76"/>
      <c r="B11" s="76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</row>
    <row r="12" spans="1:254" ht="15.6">
      <c r="A12" s="76"/>
      <c r="B12" s="76"/>
      <c r="C12" s="77" t="s">
        <v>53</v>
      </c>
      <c r="D12" s="77" t="s">
        <v>15</v>
      </c>
      <c r="E12" s="77" t="s">
        <v>16</v>
      </c>
      <c r="F12" s="77" t="s">
        <v>54</v>
      </c>
      <c r="G12" s="77" t="s">
        <v>17</v>
      </c>
      <c r="H12" s="77" t="s">
        <v>18</v>
      </c>
      <c r="I12" s="77" t="s">
        <v>55</v>
      </c>
      <c r="J12" s="77" t="s">
        <v>19</v>
      </c>
      <c r="K12" s="77" t="s">
        <v>20</v>
      </c>
      <c r="L12" s="77" t="s">
        <v>56</v>
      </c>
      <c r="M12" s="77" t="s">
        <v>19</v>
      </c>
      <c r="N12" s="77" t="s">
        <v>20</v>
      </c>
      <c r="O12" s="77" t="s">
        <v>57</v>
      </c>
      <c r="P12" s="77"/>
      <c r="Q12" s="77"/>
      <c r="R12" s="77" t="s">
        <v>15</v>
      </c>
      <c r="S12" s="77"/>
      <c r="T12" s="77"/>
      <c r="U12" s="77" t="s">
        <v>58</v>
      </c>
      <c r="V12" s="77"/>
      <c r="W12" s="77"/>
      <c r="X12" s="77" t="s">
        <v>21</v>
      </c>
      <c r="Y12" s="77"/>
      <c r="Z12" s="77"/>
      <c r="AA12" s="77" t="s">
        <v>17</v>
      </c>
      <c r="AB12" s="77"/>
      <c r="AC12" s="77"/>
      <c r="AD12" s="77" t="s">
        <v>18</v>
      </c>
      <c r="AE12" s="77"/>
      <c r="AF12" s="77"/>
      <c r="AG12" s="78" t="s">
        <v>22</v>
      </c>
      <c r="AH12" s="78"/>
      <c r="AI12" s="78"/>
      <c r="AJ12" s="77" t="s">
        <v>19</v>
      </c>
      <c r="AK12" s="77"/>
      <c r="AL12" s="77"/>
      <c r="AM12" s="78" t="s">
        <v>59</v>
      </c>
      <c r="AN12" s="78"/>
      <c r="AO12" s="78"/>
      <c r="AP12" s="78" t="s">
        <v>60</v>
      </c>
      <c r="AQ12" s="78"/>
      <c r="AR12" s="78"/>
      <c r="AS12" s="78" t="s">
        <v>61</v>
      </c>
      <c r="AT12" s="78"/>
      <c r="AU12" s="78"/>
      <c r="AV12" s="78" t="s">
        <v>62</v>
      </c>
      <c r="AW12" s="78"/>
      <c r="AX12" s="78"/>
      <c r="AY12" s="78" t="s">
        <v>63</v>
      </c>
      <c r="AZ12" s="78"/>
      <c r="BA12" s="78"/>
      <c r="BB12" s="78" t="s">
        <v>64</v>
      </c>
      <c r="BC12" s="78"/>
      <c r="BD12" s="78"/>
      <c r="BE12" s="78" t="s">
        <v>65</v>
      </c>
      <c r="BF12" s="78"/>
      <c r="BG12" s="78"/>
      <c r="BH12" s="78" t="s">
        <v>66</v>
      </c>
      <c r="BI12" s="78"/>
      <c r="BJ12" s="78"/>
      <c r="BK12" s="78" t="s">
        <v>67</v>
      </c>
      <c r="BL12" s="78"/>
      <c r="BM12" s="78"/>
      <c r="BN12" s="78" t="s">
        <v>68</v>
      </c>
      <c r="BO12" s="78"/>
      <c r="BP12" s="78"/>
      <c r="BQ12" s="78" t="s">
        <v>69</v>
      </c>
      <c r="BR12" s="78"/>
      <c r="BS12" s="78"/>
      <c r="BT12" s="78" t="s">
        <v>70</v>
      </c>
      <c r="BU12" s="78"/>
      <c r="BV12" s="78"/>
      <c r="BW12" s="78" t="s">
        <v>71</v>
      </c>
      <c r="BX12" s="78"/>
      <c r="BY12" s="78"/>
      <c r="BZ12" s="78" t="s">
        <v>72</v>
      </c>
      <c r="CA12" s="78"/>
      <c r="CB12" s="78"/>
      <c r="CC12" s="78" t="s">
        <v>73</v>
      </c>
      <c r="CD12" s="78"/>
      <c r="CE12" s="78"/>
      <c r="CF12" s="78" t="s">
        <v>74</v>
      </c>
      <c r="CG12" s="78"/>
      <c r="CH12" s="78"/>
      <c r="CI12" s="78" t="s">
        <v>75</v>
      </c>
      <c r="CJ12" s="78"/>
      <c r="CK12" s="78"/>
      <c r="CL12" s="78" t="s">
        <v>76</v>
      </c>
      <c r="CM12" s="78"/>
      <c r="CN12" s="78"/>
      <c r="CO12" s="78" t="s">
        <v>77</v>
      </c>
      <c r="CP12" s="78"/>
      <c r="CQ12" s="78"/>
      <c r="CR12" s="78" t="s">
        <v>78</v>
      </c>
      <c r="CS12" s="78"/>
      <c r="CT12" s="78"/>
      <c r="CU12" s="78" t="s">
        <v>79</v>
      </c>
      <c r="CV12" s="78"/>
      <c r="CW12" s="78"/>
      <c r="CX12" s="78" t="s">
        <v>80</v>
      </c>
      <c r="CY12" s="78"/>
      <c r="CZ12" s="78"/>
      <c r="DA12" s="78" t="s">
        <v>81</v>
      </c>
      <c r="DB12" s="78"/>
      <c r="DC12" s="78"/>
      <c r="DD12" s="78" t="s">
        <v>82</v>
      </c>
      <c r="DE12" s="78"/>
      <c r="DF12" s="78"/>
      <c r="DG12" s="78" t="s">
        <v>83</v>
      </c>
      <c r="DH12" s="78"/>
      <c r="DI12" s="78"/>
      <c r="DJ12" s="78" t="s">
        <v>84</v>
      </c>
      <c r="DK12" s="78"/>
      <c r="DL12" s="78"/>
      <c r="DM12" s="78" t="s">
        <v>85</v>
      </c>
      <c r="DN12" s="78"/>
      <c r="DO12" s="78"/>
      <c r="DP12" s="78" t="s">
        <v>86</v>
      </c>
      <c r="DQ12" s="78"/>
      <c r="DR12" s="78"/>
    </row>
    <row r="13" spans="1:254" ht="59.25" customHeight="1">
      <c r="A13" s="76"/>
      <c r="B13" s="76"/>
      <c r="C13" s="63" t="s">
        <v>87</v>
      </c>
      <c r="D13" s="63"/>
      <c r="E13" s="63"/>
      <c r="F13" s="63" t="s">
        <v>88</v>
      </c>
      <c r="G13" s="63"/>
      <c r="H13" s="63"/>
      <c r="I13" s="63" t="s">
        <v>89</v>
      </c>
      <c r="J13" s="63"/>
      <c r="K13" s="63"/>
      <c r="L13" s="63" t="s">
        <v>90</v>
      </c>
      <c r="M13" s="63"/>
      <c r="N13" s="63"/>
      <c r="O13" s="63" t="s">
        <v>91</v>
      </c>
      <c r="P13" s="63"/>
      <c r="Q13" s="63"/>
      <c r="R13" s="63" t="s">
        <v>92</v>
      </c>
      <c r="S13" s="63"/>
      <c r="T13" s="63"/>
      <c r="U13" s="63" t="s">
        <v>93</v>
      </c>
      <c r="V13" s="63"/>
      <c r="W13" s="63"/>
      <c r="X13" s="63" t="s">
        <v>94</v>
      </c>
      <c r="Y13" s="63"/>
      <c r="Z13" s="63"/>
      <c r="AA13" s="63" t="s">
        <v>95</v>
      </c>
      <c r="AB13" s="63"/>
      <c r="AC13" s="63"/>
      <c r="AD13" s="63" t="s">
        <v>96</v>
      </c>
      <c r="AE13" s="63"/>
      <c r="AF13" s="63"/>
      <c r="AG13" s="63" t="s">
        <v>97</v>
      </c>
      <c r="AH13" s="63"/>
      <c r="AI13" s="63"/>
      <c r="AJ13" s="63" t="s">
        <v>98</v>
      </c>
      <c r="AK13" s="63"/>
      <c r="AL13" s="63"/>
      <c r="AM13" s="63" t="s">
        <v>99</v>
      </c>
      <c r="AN13" s="63"/>
      <c r="AO13" s="63"/>
      <c r="AP13" s="63" t="s">
        <v>100</v>
      </c>
      <c r="AQ13" s="63"/>
      <c r="AR13" s="63"/>
      <c r="AS13" s="63" t="s">
        <v>101</v>
      </c>
      <c r="AT13" s="63"/>
      <c r="AU13" s="63"/>
      <c r="AV13" s="63" t="s">
        <v>102</v>
      </c>
      <c r="AW13" s="63"/>
      <c r="AX13" s="63"/>
      <c r="AY13" s="63" t="s">
        <v>103</v>
      </c>
      <c r="AZ13" s="63"/>
      <c r="BA13" s="63"/>
      <c r="BB13" s="63" t="s">
        <v>104</v>
      </c>
      <c r="BC13" s="63"/>
      <c r="BD13" s="63"/>
      <c r="BE13" s="63" t="s">
        <v>105</v>
      </c>
      <c r="BF13" s="63"/>
      <c r="BG13" s="63"/>
      <c r="BH13" s="63" t="s">
        <v>106</v>
      </c>
      <c r="BI13" s="63"/>
      <c r="BJ13" s="63"/>
      <c r="BK13" s="63" t="s">
        <v>107</v>
      </c>
      <c r="BL13" s="63"/>
      <c r="BM13" s="63"/>
      <c r="BN13" s="63" t="s">
        <v>108</v>
      </c>
      <c r="BO13" s="63"/>
      <c r="BP13" s="63"/>
      <c r="BQ13" s="63" t="s">
        <v>109</v>
      </c>
      <c r="BR13" s="63"/>
      <c r="BS13" s="63"/>
      <c r="BT13" s="63" t="s">
        <v>110</v>
      </c>
      <c r="BU13" s="63"/>
      <c r="BV13" s="63"/>
      <c r="BW13" s="63" t="s">
        <v>111</v>
      </c>
      <c r="BX13" s="63"/>
      <c r="BY13" s="63"/>
      <c r="BZ13" s="63" t="s">
        <v>112</v>
      </c>
      <c r="CA13" s="63"/>
      <c r="CB13" s="63"/>
      <c r="CC13" s="63" t="s">
        <v>113</v>
      </c>
      <c r="CD13" s="63"/>
      <c r="CE13" s="63"/>
      <c r="CF13" s="63" t="s">
        <v>114</v>
      </c>
      <c r="CG13" s="63"/>
      <c r="CH13" s="63"/>
      <c r="CI13" s="63" t="s">
        <v>115</v>
      </c>
      <c r="CJ13" s="63"/>
      <c r="CK13" s="63"/>
      <c r="CL13" s="63" t="s">
        <v>116</v>
      </c>
      <c r="CM13" s="63"/>
      <c r="CN13" s="63"/>
      <c r="CO13" s="63" t="s">
        <v>117</v>
      </c>
      <c r="CP13" s="63"/>
      <c r="CQ13" s="63"/>
      <c r="CR13" s="63" t="s">
        <v>118</v>
      </c>
      <c r="CS13" s="63"/>
      <c r="CT13" s="63"/>
      <c r="CU13" s="63" t="s">
        <v>119</v>
      </c>
      <c r="CV13" s="63"/>
      <c r="CW13" s="63"/>
      <c r="CX13" s="63" t="s">
        <v>120</v>
      </c>
      <c r="CY13" s="63"/>
      <c r="CZ13" s="63"/>
      <c r="DA13" s="63" t="s">
        <v>121</v>
      </c>
      <c r="DB13" s="63"/>
      <c r="DC13" s="63"/>
      <c r="DD13" s="63" t="s">
        <v>122</v>
      </c>
      <c r="DE13" s="63"/>
      <c r="DF13" s="63"/>
      <c r="DG13" s="63" t="s">
        <v>123</v>
      </c>
      <c r="DH13" s="63"/>
      <c r="DI13" s="63"/>
      <c r="DJ13" s="63" t="s">
        <v>124</v>
      </c>
      <c r="DK13" s="63"/>
      <c r="DL13" s="63"/>
      <c r="DM13" s="63" t="s">
        <v>125</v>
      </c>
      <c r="DN13" s="63"/>
      <c r="DO13" s="63"/>
      <c r="DP13" s="63" t="s">
        <v>126</v>
      </c>
      <c r="DQ13" s="63"/>
      <c r="DR13" s="63"/>
    </row>
    <row r="14" spans="1:254" ht="83.25" customHeight="1" thickBot="1">
      <c r="A14" s="76"/>
      <c r="B14" s="76"/>
      <c r="C14" s="5" t="s">
        <v>127</v>
      </c>
      <c r="D14" s="5" t="s">
        <v>128</v>
      </c>
      <c r="E14" s="5" t="s">
        <v>129</v>
      </c>
      <c r="F14" s="5" t="s">
        <v>27</v>
      </c>
      <c r="G14" s="5" t="s">
        <v>34</v>
      </c>
      <c r="H14" s="5" t="s">
        <v>35</v>
      </c>
      <c r="I14" s="5" t="s">
        <v>130</v>
      </c>
      <c r="J14" s="5" t="s">
        <v>131</v>
      </c>
      <c r="K14" s="5" t="s">
        <v>132</v>
      </c>
      <c r="L14" s="5" t="s">
        <v>133</v>
      </c>
      <c r="M14" s="5" t="s">
        <v>134</v>
      </c>
      <c r="N14" s="5" t="s">
        <v>135</v>
      </c>
      <c r="O14" s="5" t="s">
        <v>136</v>
      </c>
      <c r="P14" s="5" t="s">
        <v>32</v>
      </c>
      <c r="Q14" s="5" t="s">
        <v>33</v>
      </c>
      <c r="R14" s="5" t="s">
        <v>137</v>
      </c>
      <c r="S14" s="5" t="s">
        <v>138</v>
      </c>
      <c r="T14" s="5" t="s">
        <v>139</v>
      </c>
      <c r="U14" s="5" t="s">
        <v>30</v>
      </c>
      <c r="V14" s="5" t="s">
        <v>138</v>
      </c>
      <c r="W14" s="5" t="s">
        <v>29</v>
      </c>
      <c r="X14" s="5" t="s">
        <v>140</v>
      </c>
      <c r="Y14" s="5" t="s">
        <v>141</v>
      </c>
      <c r="Z14" s="5" t="s">
        <v>142</v>
      </c>
      <c r="AA14" s="5" t="s">
        <v>42</v>
      </c>
      <c r="AB14" s="5" t="s">
        <v>143</v>
      </c>
      <c r="AC14" s="5" t="s">
        <v>139</v>
      </c>
      <c r="AD14" s="5" t="s">
        <v>144</v>
      </c>
      <c r="AE14" s="5" t="s">
        <v>145</v>
      </c>
      <c r="AF14" s="5" t="s">
        <v>146</v>
      </c>
      <c r="AG14" s="5" t="s">
        <v>147</v>
      </c>
      <c r="AH14" s="5" t="s">
        <v>148</v>
      </c>
      <c r="AI14" s="5" t="s">
        <v>149</v>
      </c>
      <c r="AJ14" s="5" t="s">
        <v>150</v>
      </c>
      <c r="AK14" s="5" t="s">
        <v>151</v>
      </c>
      <c r="AL14" s="5" t="s">
        <v>152</v>
      </c>
      <c r="AM14" s="5" t="s">
        <v>153</v>
      </c>
      <c r="AN14" s="5" t="s">
        <v>34</v>
      </c>
      <c r="AO14" s="5" t="s">
        <v>154</v>
      </c>
      <c r="AP14" s="5" t="s">
        <v>155</v>
      </c>
      <c r="AQ14" s="5" t="s">
        <v>156</v>
      </c>
      <c r="AR14" s="5" t="s">
        <v>157</v>
      </c>
      <c r="AS14" s="5" t="s">
        <v>158</v>
      </c>
      <c r="AT14" s="5" t="s">
        <v>159</v>
      </c>
      <c r="AU14" s="5" t="s">
        <v>160</v>
      </c>
      <c r="AV14" s="5" t="s">
        <v>161</v>
      </c>
      <c r="AW14" s="5" t="s">
        <v>162</v>
      </c>
      <c r="AX14" s="5" t="s">
        <v>163</v>
      </c>
      <c r="AY14" s="5" t="s">
        <v>164</v>
      </c>
      <c r="AZ14" s="5" t="s">
        <v>165</v>
      </c>
      <c r="BA14" s="5" t="s">
        <v>166</v>
      </c>
      <c r="BB14" s="5" t="s">
        <v>167</v>
      </c>
      <c r="BC14" s="5" t="s">
        <v>138</v>
      </c>
      <c r="BD14" s="5" t="s">
        <v>168</v>
      </c>
      <c r="BE14" s="5" t="s">
        <v>169</v>
      </c>
      <c r="BF14" s="5" t="s">
        <v>26</v>
      </c>
      <c r="BG14" s="5" t="s">
        <v>170</v>
      </c>
      <c r="BH14" s="5" t="s">
        <v>23</v>
      </c>
      <c r="BI14" s="5" t="s">
        <v>171</v>
      </c>
      <c r="BJ14" s="5" t="s">
        <v>172</v>
      </c>
      <c r="BK14" s="5" t="s">
        <v>173</v>
      </c>
      <c r="BL14" s="5" t="s">
        <v>174</v>
      </c>
      <c r="BM14" s="5" t="s">
        <v>175</v>
      </c>
      <c r="BN14" s="5" t="s">
        <v>176</v>
      </c>
      <c r="BO14" s="5" t="s">
        <v>24</v>
      </c>
      <c r="BP14" s="5" t="s">
        <v>25</v>
      </c>
      <c r="BQ14" s="5" t="s">
        <v>177</v>
      </c>
      <c r="BR14" s="5" t="s">
        <v>26</v>
      </c>
      <c r="BS14" s="5" t="s">
        <v>154</v>
      </c>
      <c r="BT14" s="5" t="s">
        <v>178</v>
      </c>
      <c r="BU14" s="5" t="s">
        <v>179</v>
      </c>
      <c r="BV14" s="5" t="s">
        <v>180</v>
      </c>
      <c r="BW14" s="5" t="s">
        <v>181</v>
      </c>
      <c r="BX14" s="5" t="s">
        <v>182</v>
      </c>
      <c r="BY14" s="5" t="s">
        <v>183</v>
      </c>
      <c r="BZ14" s="5" t="s">
        <v>184</v>
      </c>
      <c r="CA14" s="5" t="s">
        <v>185</v>
      </c>
      <c r="CB14" s="5" t="s">
        <v>186</v>
      </c>
      <c r="CC14" s="5" t="s">
        <v>187</v>
      </c>
      <c r="CD14" s="5" t="s">
        <v>188</v>
      </c>
      <c r="CE14" s="5" t="s">
        <v>189</v>
      </c>
      <c r="CF14" s="5" t="s">
        <v>190</v>
      </c>
      <c r="CG14" s="5" t="s">
        <v>191</v>
      </c>
      <c r="CH14" s="5" t="s">
        <v>37</v>
      </c>
      <c r="CI14" s="5" t="s">
        <v>192</v>
      </c>
      <c r="CJ14" s="5" t="s">
        <v>193</v>
      </c>
      <c r="CK14" s="5" t="s">
        <v>41</v>
      </c>
      <c r="CL14" s="5" t="s">
        <v>194</v>
      </c>
      <c r="CM14" s="5" t="s">
        <v>195</v>
      </c>
      <c r="CN14" s="5" t="s">
        <v>196</v>
      </c>
      <c r="CO14" s="5" t="s">
        <v>197</v>
      </c>
      <c r="CP14" s="5" t="s">
        <v>198</v>
      </c>
      <c r="CQ14" s="5" t="s">
        <v>199</v>
      </c>
      <c r="CR14" s="5" t="s">
        <v>200</v>
      </c>
      <c r="CS14" s="5" t="s">
        <v>201</v>
      </c>
      <c r="CT14" s="5" t="s">
        <v>202</v>
      </c>
      <c r="CU14" s="5" t="s">
        <v>203</v>
      </c>
      <c r="CV14" s="5" t="s">
        <v>204</v>
      </c>
      <c r="CW14" s="5" t="s">
        <v>205</v>
      </c>
      <c r="CX14" s="5" t="s">
        <v>206</v>
      </c>
      <c r="CY14" s="5" t="s">
        <v>207</v>
      </c>
      <c r="CZ14" s="5" t="s">
        <v>208</v>
      </c>
      <c r="DA14" s="5" t="s">
        <v>209</v>
      </c>
      <c r="DB14" s="5" t="s">
        <v>210</v>
      </c>
      <c r="DC14" s="5" t="s">
        <v>211</v>
      </c>
      <c r="DD14" s="5" t="s">
        <v>212</v>
      </c>
      <c r="DE14" s="5" t="s">
        <v>213</v>
      </c>
      <c r="DF14" s="5" t="s">
        <v>38</v>
      </c>
      <c r="DG14" s="5" t="s">
        <v>214</v>
      </c>
      <c r="DH14" s="5" t="s">
        <v>215</v>
      </c>
      <c r="DI14" s="5" t="s">
        <v>216</v>
      </c>
      <c r="DJ14" s="5" t="s">
        <v>217</v>
      </c>
      <c r="DK14" s="5" t="s">
        <v>218</v>
      </c>
      <c r="DL14" s="5" t="s">
        <v>219</v>
      </c>
      <c r="DM14" s="5" t="s">
        <v>220</v>
      </c>
      <c r="DN14" s="5" t="s">
        <v>221</v>
      </c>
      <c r="DO14" s="5" t="s">
        <v>222</v>
      </c>
      <c r="DP14" s="5" t="s">
        <v>223</v>
      </c>
      <c r="DQ14" s="5" t="s">
        <v>224</v>
      </c>
      <c r="DR14" s="5" t="s">
        <v>225</v>
      </c>
    </row>
    <row r="15" spans="1:254" ht="16.2" thickBot="1">
      <c r="A15" s="21">
        <v>1</v>
      </c>
      <c r="B15" s="50" t="s">
        <v>817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Z15" s="15"/>
      <c r="BA15" s="15">
        <v>1</v>
      </c>
      <c r="BC15" s="15">
        <v>1</v>
      </c>
      <c r="BD15" s="15"/>
      <c r="BF15" s="15">
        <v>1</v>
      </c>
      <c r="BG15" s="15"/>
      <c r="BI15" s="15">
        <v>1</v>
      </c>
      <c r="BJ15" s="15"/>
      <c r="BL15" s="15">
        <v>1</v>
      </c>
      <c r="BM15" s="15"/>
      <c r="BO15" s="15">
        <v>1</v>
      </c>
      <c r="BP15" s="15"/>
      <c r="BR15" s="15">
        <v>1</v>
      </c>
      <c r="BS15" s="15"/>
      <c r="BU15" s="15">
        <v>1</v>
      </c>
      <c r="BV15" s="15"/>
      <c r="BX15" s="15">
        <v>1</v>
      </c>
      <c r="BY15" s="15"/>
      <c r="CA15" s="15">
        <v>1</v>
      </c>
      <c r="CB15" s="15"/>
      <c r="CD15" s="15">
        <v>1</v>
      </c>
      <c r="CE15" s="15"/>
      <c r="CG15" s="15">
        <v>1</v>
      </c>
      <c r="CH15" s="15"/>
      <c r="CJ15" s="15"/>
      <c r="CK15" s="15">
        <v>1</v>
      </c>
      <c r="CM15" s="15"/>
      <c r="CN15" s="15">
        <v>1</v>
      </c>
      <c r="CP15" s="15"/>
      <c r="CQ15" s="15">
        <v>1</v>
      </c>
      <c r="CS15" s="15"/>
      <c r="CT15" s="15">
        <v>1</v>
      </c>
      <c r="CV15" s="15"/>
      <c r="CW15" s="15">
        <v>1</v>
      </c>
      <c r="CY15" s="15"/>
      <c r="CZ15" s="15">
        <v>1</v>
      </c>
      <c r="DB15" s="15"/>
      <c r="DC15" s="15">
        <v>1</v>
      </c>
      <c r="DE15" s="15"/>
      <c r="DF15" s="15">
        <v>1</v>
      </c>
      <c r="DG15" s="7"/>
      <c r="DH15" s="7"/>
      <c r="DI15" s="7">
        <v>1</v>
      </c>
      <c r="DJ15" s="7"/>
      <c r="DK15" s="7"/>
      <c r="DL15" s="7">
        <v>1</v>
      </c>
      <c r="DM15" s="7"/>
      <c r="DN15" s="7"/>
      <c r="DO15" s="7">
        <v>1</v>
      </c>
      <c r="DP15" s="7"/>
      <c r="DQ15" s="7"/>
      <c r="DR15" s="7">
        <v>1</v>
      </c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>
      <c r="A16" s="6">
        <v>2</v>
      </c>
      <c r="B16" s="51" t="s">
        <v>818</v>
      </c>
      <c r="C16" s="15"/>
      <c r="D16" s="15">
        <v>1</v>
      </c>
      <c r="E16" s="15"/>
      <c r="F16" s="15">
        <v>1</v>
      </c>
      <c r="G16" s="15"/>
      <c r="H16" s="15"/>
      <c r="I16" s="15">
        <v>1</v>
      </c>
      <c r="J16" s="15"/>
      <c r="K16" s="15"/>
      <c r="L16" s="15"/>
      <c r="M16" s="15">
        <v>1</v>
      </c>
      <c r="N16" s="15"/>
      <c r="O16" s="15"/>
      <c r="P16" s="15">
        <v>1</v>
      </c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>
      <c r="A17" s="6">
        <v>3</v>
      </c>
      <c r="B17" s="51" t="s">
        <v>819</v>
      </c>
      <c r="C17" s="15">
        <v>1</v>
      </c>
      <c r="D17" s="15"/>
      <c r="E17" s="15"/>
      <c r="F17" s="15"/>
      <c r="G17" s="15">
        <v>1</v>
      </c>
      <c r="H17" s="15"/>
      <c r="I17" s="15"/>
      <c r="J17" s="15">
        <v>1</v>
      </c>
      <c r="K17" s="15"/>
      <c r="L17" s="15">
        <v>1</v>
      </c>
      <c r="M17" s="15"/>
      <c r="N17" s="15"/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15"/>
      <c r="AH17" s="15">
        <v>1</v>
      </c>
      <c r="AI17" s="15"/>
      <c r="AJ17" s="15"/>
      <c r="AK17" s="15">
        <v>1</v>
      </c>
      <c r="AL17" s="15"/>
      <c r="AM17" s="15"/>
      <c r="AN17" s="15">
        <v>1</v>
      </c>
      <c r="AO17" s="15"/>
      <c r="AP17" s="15"/>
      <c r="AQ17" s="15">
        <v>1</v>
      </c>
      <c r="AR17" s="15"/>
      <c r="AS17" s="15"/>
      <c r="AT17" s="15">
        <v>1</v>
      </c>
      <c r="AU17" s="15"/>
      <c r="AV17" s="15"/>
      <c r="AW17" s="15">
        <v>1</v>
      </c>
      <c r="AX17" s="15"/>
      <c r="AY17" s="15"/>
      <c r="AZ17" s="15">
        <v>1</v>
      </c>
      <c r="BA17" s="15"/>
      <c r="BB17" s="15"/>
      <c r="BC17" s="15">
        <v>1</v>
      </c>
      <c r="BD17" s="15"/>
      <c r="BE17" s="15"/>
      <c r="BF17" s="15">
        <v>1</v>
      </c>
      <c r="BG17" s="15"/>
      <c r="BH17" s="15"/>
      <c r="BI17" s="15">
        <v>1</v>
      </c>
      <c r="BJ17" s="15"/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>
        <v>1</v>
      </c>
      <c r="BV17" s="15"/>
      <c r="BW17" s="15"/>
      <c r="BX17" s="15">
        <v>1</v>
      </c>
      <c r="BY17" s="15"/>
      <c r="BZ17" s="15"/>
      <c r="CA17" s="15">
        <v>1</v>
      </c>
      <c r="CB17" s="15"/>
      <c r="CC17" s="15"/>
      <c r="CD17" s="15">
        <v>1</v>
      </c>
      <c r="CE17" s="15"/>
      <c r="CF17" s="15"/>
      <c r="CG17" s="15">
        <v>1</v>
      </c>
      <c r="CH17" s="15"/>
      <c r="CI17" s="15"/>
      <c r="CJ17" s="15">
        <v>1</v>
      </c>
      <c r="CK17" s="15"/>
      <c r="CL17" s="15"/>
      <c r="CM17" s="15">
        <v>1</v>
      </c>
      <c r="CN17" s="15"/>
      <c r="CO17" s="15"/>
      <c r="CP17" s="15">
        <v>1</v>
      </c>
      <c r="CQ17" s="15"/>
      <c r="CR17" s="15"/>
      <c r="CS17" s="15">
        <v>1</v>
      </c>
      <c r="CT17" s="15"/>
      <c r="CU17" s="15"/>
      <c r="CV17" s="15">
        <v>1</v>
      </c>
      <c r="CW17" s="15"/>
      <c r="CX17" s="15"/>
      <c r="CY17" s="15">
        <v>1</v>
      </c>
      <c r="CZ17" s="15"/>
      <c r="DA17" s="15"/>
      <c r="DB17" s="15">
        <v>1</v>
      </c>
      <c r="DC17" s="15"/>
      <c r="DD17" s="15"/>
      <c r="DE17" s="15">
        <v>1</v>
      </c>
      <c r="DF17" s="15"/>
      <c r="DG17" s="15"/>
      <c r="DH17" s="15">
        <v>1</v>
      </c>
      <c r="DI17" s="15"/>
      <c r="DJ17" s="15"/>
      <c r="DK17" s="15">
        <v>1</v>
      </c>
      <c r="DL17" s="15"/>
      <c r="DM17" s="15"/>
      <c r="DN17" s="15">
        <v>1</v>
      </c>
      <c r="DO17" s="15"/>
      <c r="DP17" s="15"/>
      <c r="DQ17" s="15">
        <v>1</v>
      </c>
      <c r="DR17" s="15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4</v>
      </c>
      <c r="B18" s="56" t="s">
        <v>820</v>
      </c>
      <c r="C18" s="15"/>
      <c r="D18" s="15">
        <v>1</v>
      </c>
      <c r="E18" s="15"/>
      <c r="F18" s="15"/>
      <c r="G18" s="15">
        <v>1</v>
      </c>
      <c r="H18" s="15"/>
      <c r="I18" s="15"/>
      <c r="J18" s="15">
        <v>1</v>
      </c>
      <c r="K18" s="15"/>
      <c r="L18" s="15">
        <v>1</v>
      </c>
      <c r="M18" s="15"/>
      <c r="N18" s="15"/>
      <c r="O18" s="15">
        <v>1</v>
      </c>
      <c r="P18" s="15"/>
      <c r="Q18" s="15"/>
      <c r="R18" s="15">
        <v>1</v>
      </c>
      <c r="S18" s="15"/>
      <c r="T18" s="15"/>
      <c r="U18" s="15">
        <v>1</v>
      </c>
      <c r="V18" s="15"/>
      <c r="W18" s="15"/>
      <c r="X18" s="15">
        <v>1</v>
      </c>
      <c r="Y18" s="15"/>
      <c r="Z18" s="15"/>
      <c r="AA18" s="15">
        <v>1</v>
      </c>
      <c r="AB18" s="15"/>
      <c r="AC18" s="15"/>
      <c r="AD18" s="15">
        <v>1</v>
      </c>
      <c r="AE18" s="15"/>
      <c r="AF18" s="15"/>
      <c r="AG18" s="15">
        <v>1</v>
      </c>
      <c r="AH18" s="15"/>
      <c r="AI18" s="15"/>
      <c r="AJ18" s="15">
        <v>1</v>
      </c>
      <c r="AK18" s="15"/>
      <c r="AL18" s="15"/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>
        <v>1</v>
      </c>
      <c r="AW18" s="15"/>
      <c r="AX18" s="15"/>
      <c r="AY18" s="15">
        <v>1</v>
      </c>
      <c r="AZ18" s="15"/>
      <c r="BA18" s="15"/>
      <c r="BB18" s="15">
        <v>1</v>
      </c>
      <c r="BC18" s="15"/>
      <c r="BD18" s="15"/>
      <c r="BE18" s="15">
        <v>1</v>
      </c>
      <c r="BF18" s="15"/>
      <c r="BG18" s="15"/>
      <c r="BH18" s="15">
        <v>1</v>
      </c>
      <c r="BI18" s="15"/>
      <c r="BJ18" s="15"/>
      <c r="BK18" s="15">
        <v>1</v>
      </c>
      <c r="BL18" s="15"/>
      <c r="BM18" s="15"/>
      <c r="BN18" s="15">
        <v>1</v>
      </c>
      <c r="BO18" s="15"/>
      <c r="BP18" s="15"/>
      <c r="BQ18" s="15">
        <v>1</v>
      </c>
      <c r="BR18" s="15"/>
      <c r="BS18" s="15"/>
      <c r="BT18" s="15">
        <v>1</v>
      </c>
      <c r="BU18" s="15"/>
      <c r="BV18" s="15"/>
      <c r="BW18" s="15">
        <v>1</v>
      </c>
      <c r="BX18" s="15"/>
      <c r="BY18" s="15"/>
      <c r="BZ18" s="15">
        <v>1</v>
      </c>
      <c r="CA18" s="15"/>
      <c r="CB18" s="15"/>
      <c r="CC18" s="15">
        <v>1</v>
      </c>
      <c r="CD18" s="15"/>
      <c r="CE18" s="15"/>
      <c r="CF18" s="15">
        <v>1</v>
      </c>
      <c r="CG18" s="15"/>
      <c r="CH18" s="15"/>
      <c r="CI18" s="15">
        <v>1</v>
      </c>
      <c r="CJ18" s="15"/>
      <c r="CK18" s="15"/>
      <c r="CL18" s="15">
        <v>1</v>
      </c>
      <c r="CM18" s="15"/>
      <c r="CN18" s="15"/>
      <c r="CO18" s="15">
        <v>1</v>
      </c>
      <c r="CP18" s="15"/>
      <c r="CQ18" s="15"/>
      <c r="CR18" s="15">
        <v>1</v>
      </c>
      <c r="CS18" s="15"/>
      <c r="CT18" s="15"/>
      <c r="CU18" s="15">
        <v>1</v>
      </c>
      <c r="CV18" s="15"/>
      <c r="CW18" s="15"/>
      <c r="CX18" s="15">
        <v>1</v>
      </c>
      <c r="CY18" s="15"/>
      <c r="CZ18" s="15"/>
      <c r="DA18" s="15">
        <v>1</v>
      </c>
      <c r="DB18" s="15"/>
      <c r="DC18" s="15"/>
      <c r="DD18" s="15">
        <v>1</v>
      </c>
      <c r="DE18" s="15"/>
      <c r="DF18" s="15"/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5</v>
      </c>
      <c r="B19" s="51" t="s">
        <v>821</v>
      </c>
      <c r="C19" s="15"/>
      <c r="D19" s="15">
        <v>1</v>
      </c>
      <c r="E19" s="15"/>
      <c r="F19" s="15">
        <v>1</v>
      </c>
      <c r="G19" s="15"/>
      <c r="H19" s="15"/>
      <c r="I19" s="15">
        <v>1</v>
      </c>
      <c r="J19" s="15"/>
      <c r="K19" s="15"/>
      <c r="L19" s="15"/>
      <c r="M19" s="15">
        <v>1</v>
      </c>
      <c r="N19" s="15"/>
      <c r="O19" s="15">
        <v>1</v>
      </c>
      <c r="P19" s="15"/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>
        <v>1</v>
      </c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15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15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6</v>
      </c>
      <c r="B20" s="56" t="s">
        <v>822</v>
      </c>
      <c r="C20" s="16"/>
      <c r="D20" s="16">
        <v>1</v>
      </c>
      <c r="E20" s="16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>
        <v>1</v>
      </c>
      <c r="S20" s="16"/>
      <c r="T20" s="16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>
        <v>1</v>
      </c>
      <c r="AH20" s="16"/>
      <c r="AI20" s="16"/>
      <c r="AJ20" s="16">
        <v>1</v>
      </c>
      <c r="AK20" s="16"/>
      <c r="AL20" s="16"/>
      <c r="AM20" s="16">
        <v>1</v>
      </c>
      <c r="AN20" s="16"/>
      <c r="AO20" s="16"/>
      <c r="AP20" s="16">
        <v>1</v>
      </c>
      <c r="AQ20" s="16"/>
      <c r="AR20" s="16"/>
      <c r="AS20" s="16">
        <v>1</v>
      </c>
      <c r="AT20" s="16"/>
      <c r="AU20" s="16"/>
      <c r="AV20" s="16">
        <v>1</v>
      </c>
      <c r="AW20" s="16"/>
      <c r="AX20" s="16"/>
      <c r="AY20" s="16">
        <v>1</v>
      </c>
      <c r="AZ20" s="16"/>
      <c r="BA20" s="16"/>
      <c r="BB20" s="16">
        <v>1</v>
      </c>
      <c r="BC20" s="16"/>
      <c r="BD20" s="16"/>
      <c r="BE20" s="16">
        <v>1</v>
      </c>
      <c r="BF20" s="16"/>
      <c r="BG20" s="16"/>
      <c r="BH20" s="16">
        <v>1</v>
      </c>
      <c r="BI20" s="16"/>
      <c r="BJ20" s="16"/>
      <c r="BK20" s="16">
        <v>1</v>
      </c>
      <c r="BL20" s="16"/>
      <c r="BM20" s="16"/>
      <c r="BN20" s="16">
        <v>1</v>
      </c>
      <c r="BO20" s="16"/>
      <c r="BP20" s="16"/>
      <c r="BQ20" s="16">
        <v>1</v>
      </c>
      <c r="BR20" s="16"/>
      <c r="BS20" s="16"/>
      <c r="BT20" s="16">
        <v>1</v>
      </c>
      <c r="BU20" s="16"/>
      <c r="BV20" s="16"/>
      <c r="BW20" s="16">
        <v>1</v>
      </c>
      <c r="BX20" s="16"/>
      <c r="BY20" s="16"/>
      <c r="BZ20" s="16">
        <v>1</v>
      </c>
      <c r="CA20" s="16"/>
      <c r="CB20" s="16"/>
      <c r="CC20" s="16">
        <v>1</v>
      </c>
      <c r="CD20" s="16"/>
      <c r="CE20" s="16"/>
      <c r="CF20" s="16">
        <v>1</v>
      </c>
      <c r="CG20" s="16"/>
      <c r="CH20" s="16"/>
      <c r="CI20" s="16">
        <v>1</v>
      </c>
      <c r="CJ20" s="16"/>
      <c r="CK20" s="16"/>
      <c r="CL20" s="16">
        <v>1</v>
      </c>
      <c r="CM20" s="16"/>
      <c r="CN20" s="16"/>
      <c r="CO20" s="16"/>
      <c r="CP20" s="16">
        <v>1</v>
      </c>
      <c r="CQ20" s="16"/>
      <c r="CR20" s="16"/>
      <c r="CS20" s="16">
        <v>1</v>
      </c>
      <c r="CT20" s="16"/>
      <c r="CU20" s="16">
        <v>1</v>
      </c>
      <c r="CV20" s="16"/>
      <c r="CW20" s="16"/>
      <c r="CX20" s="16">
        <v>1</v>
      </c>
      <c r="CY20" s="16"/>
      <c r="CZ20" s="16"/>
      <c r="DA20" s="16"/>
      <c r="DB20" s="16">
        <v>1</v>
      </c>
      <c r="DC20" s="16"/>
      <c r="DD20" s="16"/>
      <c r="DE20" s="16">
        <v>1</v>
      </c>
      <c r="DF20" s="16"/>
      <c r="DG20" s="16"/>
      <c r="DH20" s="16">
        <v>1</v>
      </c>
      <c r="DI20" s="16"/>
      <c r="DJ20" s="16"/>
      <c r="DK20" s="16">
        <v>1</v>
      </c>
      <c r="DL20" s="16"/>
      <c r="DM20" s="16"/>
      <c r="DN20" s="16">
        <v>1</v>
      </c>
      <c r="DO20" s="16"/>
      <c r="DP20" s="16"/>
      <c r="DQ20" s="16">
        <v>1</v>
      </c>
      <c r="DR20" s="16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6.2" thickBot="1">
      <c r="A21" s="6">
        <v>7</v>
      </c>
      <c r="B21" s="51" t="s">
        <v>823</v>
      </c>
      <c r="C21" s="16"/>
      <c r="D21" s="16"/>
      <c r="E21" s="16">
        <v>1</v>
      </c>
      <c r="F21" s="16"/>
      <c r="G21" s="16"/>
      <c r="H21" s="16">
        <v>1</v>
      </c>
      <c r="I21" s="16"/>
      <c r="J21" s="16"/>
      <c r="K21" s="16">
        <v>1</v>
      </c>
      <c r="L21" s="16"/>
      <c r="M21" s="16"/>
      <c r="N21" s="16">
        <v>1</v>
      </c>
      <c r="O21" s="16"/>
      <c r="P21" s="16"/>
      <c r="Q21" s="16">
        <v>1</v>
      </c>
      <c r="R21" s="16"/>
      <c r="S21" s="16"/>
      <c r="T21" s="16">
        <v>1</v>
      </c>
      <c r="U21" s="16"/>
      <c r="V21" s="16"/>
      <c r="W21" s="16">
        <v>1</v>
      </c>
      <c r="X21" s="16"/>
      <c r="Y21" s="16">
        <v>1</v>
      </c>
      <c r="Z21" s="16"/>
      <c r="AA21" s="16"/>
      <c r="AB21" s="16">
        <v>1</v>
      </c>
      <c r="AC21" s="16"/>
      <c r="AD21" s="16">
        <v>1</v>
      </c>
      <c r="AE21" s="16"/>
      <c r="AF21" s="16"/>
      <c r="AG21" s="16"/>
      <c r="AH21" s="16">
        <v>1</v>
      </c>
      <c r="AI21" s="16"/>
      <c r="AJ21" s="16"/>
      <c r="AK21" s="16">
        <v>1</v>
      </c>
      <c r="AL21" s="16"/>
      <c r="AM21" s="16"/>
      <c r="AN21" s="16">
        <v>1</v>
      </c>
      <c r="AO21" s="16"/>
      <c r="AP21" s="16"/>
      <c r="AQ21" s="16">
        <v>1</v>
      </c>
      <c r="AR21" s="16"/>
      <c r="AS21" s="16"/>
      <c r="AT21" s="16"/>
      <c r="AU21" s="16">
        <v>1</v>
      </c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16">
        <v>1</v>
      </c>
      <c r="BU21" s="16"/>
      <c r="BV21" s="16"/>
      <c r="BW21" s="16">
        <v>1</v>
      </c>
      <c r="BX21" s="16"/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16">
        <v>1</v>
      </c>
      <c r="CJ21" s="16"/>
      <c r="CK21" s="16"/>
      <c r="CL21" s="16">
        <v>1</v>
      </c>
      <c r="CM21" s="16"/>
      <c r="CN21" s="16"/>
      <c r="CO21" s="16">
        <v>1</v>
      </c>
      <c r="CP21" s="16"/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 ht="16.2" thickBot="1">
      <c r="A22" s="6">
        <v>8</v>
      </c>
      <c r="B22" s="56" t="s">
        <v>824</v>
      </c>
      <c r="C22" s="16">
        <v>1</v>
      </c>
      <c r="D22" s="16"/>
      <c r="E22" s="16"/>
      <c r="F22" s="16">
        <v>1</v>
      </c>
      <c r="G22" s="16"/>
      <c r="H22" s="16"/>
      <c r="I22" s="16"/>
      <c r="J22" s="16">
        <v>1</v>
      </c>
      <c r="K22" s="16"/>
      <c r="L22" s="16"/>
      <c r="M22" s="16">
        <v>1</v>
      </c>
      <c r="N22" s="16"/>
      <c r="O22" s="16">
        <v>1</v>
      </c>
      <c r="P22" s="16"/>
      <c r="Q22" s="16"/>
      <c r="R22" s="16"/>
      <c r="S22" s="16">
        <v>1</v>
      </c>
      <c r="T22" s="16"/>
      <c r="U22" s="16"/>
      <c r="V22" s="16">
        <v>1</v>
      </c>
      <c r="W22" s="16"/>
      <c r="X22" s="16"/>
      <c r="Y22" s="16"/>
      <c r="Z22" s="16">
        <v>1</v>
      </c>
      <c r="AA22" s="16"/>
      <c r="AB22" s="16"/>
      <c r="AC22" s="16">
        <v>1</v>
      </c>
      <c r="AD22" s="16"/>
      <c r="AE22" s="16">
        <v>1</v>
      </c>
      <c r="AF22" s="16"/>
      <c r="AG22" s="16"/>
      <c r="AH22" s="16"/>
      <c r="AI22" s="16">
        <v>1</v>
      </c>
      <c r="AJ22" s="16"/>
      <c r="AK22" s="16">
        <v>1</v>
      </c>
      <c r="AL22" s="16"/>
      <c r="AM22" s="16"/>
      <c r="AN22" s="16">
        <v>1</v>
      </c>
      <c r="AO22" s="16"/>
      <c r="AP22" s="16"/>
      <c r="AQ22" s="16">
        <v>1</v>
      </c>
      <c r="AR22" s="16"/>
      <c r="AS22" s="16"/>
      <c r="AT22" s="16">
        <v>1</v>
      </c>
      <c r="AU22" s="16"/>
      <c r="AV22" s="16"/>
      <c r="AW22" s="16">
        <v>1</v>
      </c>
      <c r="AX22" s="16"/>
      <c r="AY22" s="16"/>
      <c r="AZ22" s="16"/>
      <c r="BA22" s="16">
        <v>1</v>
      </c>
      <c r="BB22" s="16"/>
      <c r="BC22" s="16"/>
      <c r="BD22" s="16">
        <v>1</v>
      </c>
      <c r="BE22" s="16"/>
      <c r="BF22" s="16">
        <v>1</v>
      </c>
      <c r="BG22" s="16"/>
      <c r="BH22" s="16"/>
      <c r="BI22" s="16">
        <v>1</v>
      </c>
      <c r="BJ22" s="16"/>
      <c r="BK22" s="16"/>
      <c r="BL22" s="16">
        <v>1</v>
      </c>
      <c r="BM22" s="16"/>
      <c r="BN22" s="16"/>
      <c r="BO22" s="16">
        <v>1</v>
      </c>
      <c r="BP22" s="16"/>
      <c r="BQ22" s="16"/>
      <c r="BR22" s="16">
        <v>1</v>
      </c>
      <c r="BS22" s="16"/>
      <c r="BT22" s="16"/>
      <c r="BU22" s="16">
        <v>1</v>
      </c>
      <c r="BV22" s="16"/>
      <c r="BW22" s="16"/>
      <c r="BX22" s="16">
        <v>1</v>
      </c>
      <c r="BY22" s="16"/>
      <c r="BZ22" s="16"/>
      <c r="CA22" s="16">
        <v>1</v>
      </c>
      <c r="CB22" s="16"/>
      <c r="CC22" s="16"/>
      <c r="CD22" s="16">
        <v>1</v>
      </c>
      <c r="CE22" s="16"/>
      <c r="CF22" s="16"/>
      <c r="CG22" s="16">
        <v>1</v>
      </c>
      <c r="CH22" s="16"/>
      <c r="CI22" s="16"/>
      <c r="CJ22" s="16">
        <v>1</v>
      </c>
      <c r="CK22" s="16"/>
      <c r="CL22" s="16"/>
      <c r="CM22" s="16">
        <v>1</v>
      </c>
      <c r="CN22" s="16"/>
      <c r="CO22" s="16"/>
      <c r="CP22" s="16">
        <v>1</v>
      </c>
      <c r="CQ22" s="16"/>
      <c r="CR22" s="16"/>
      <c r="CS22" s="16">
        <v>1</v>
      </c>
      <c r="CT22" s="16"/>
      <c r="CU22" s="16"/>
      <c r="CV22" s="16">
        <v>1</v>
      </c>
      <c r="CW22" s="16"/>
      <c r="CX22" s="16"/>
      <c r="CY22" s="16">
        <v>1</v>
      </c>
      <c r="CZ22" s="16"/>
      <c r="DA22" s="16"/>
      <c r="DB22" s="16">
        <v>1</v>
      </c>
      <c r="DC22" s="16"/>
      <c r="DD22" s="16"/>
      <c r="DE22" s="16">
        <v>1</v>
      </c>
      <c r="DF22" s="16"/>
      <c r="DG22" s="16"/>
      <c r="DH22" s="16">
        <v>1</v>
      </c>
      <c r="DI22" s="16"/>
      <c r="DJ22" s="16"/>
      <c r="DK22" s="16">
        <v>1</v>
      </c>
      <c r="DL22" s="16"/>
      <c r="DM22" s="16"/>
      <c r="DN22" s="16">
        <v>1</v>
      </c>
      <c r="DO22" s="16"/>
      <c r="DP22" s="16"/>
      <c r="DQ22" s="16">
        <v>1</v>
      </c>
      <c r="DR22" s="16"/>
    </row>
    <row r="23" spans="1:254" ht="16.2" thickBot="1">
      <c r="A23" s="6">
        <v>9</v>
      </c>
      <c r="B23" s="51" t="s">
        <v>825</v>
      </c>
      <c r="C23" s="16">
        <v>1</v>
      </c>
      <c r="D23" s="16"/>
      <c r="E23" s="16"/>
      <c r="F23" s="16">
        <v>1</v>
      </c>
      <c r="G23" s="16"/>
      <c r="H23" s="16"/>
      <c r="I23" s="16">
        <v>1</v>
      </c>
      <c r="J23" s="16"/>
      <c r="K23" s="16"/>
      <c r="L23" s="16">
        <v>1</v>
      </c>
      <c r="M23" s="16"/>
      <c r="N23" s="16"/>
      <c r="O23" s="16">
        <v>1</v>
      </c>
      <c r="P23" s="16"/>
      <c r="Q23" s="16"/>
      <c r="R23" s="16">
        <v>1</v>
      </c>
      <c r="S23" s="16"/>
      <c r="T23" s="16"/>
      <c r="U23" s="16">
        <v>1</v>
      </c>
      <c r="V23" s="16"/>
      <c r="W23" s="16"/>
      <c r="X23" s="16">
        <v>1</v>
      </c>
      <c r="Y23" s="16"/>
      <c r="Z23" s="16"/>
      <c r="AA23" s="16">
        <v>1</v>
      </c>
      <c r="AB23" s="16"/>
      <c r="AC23" s="16"/>
      <c r="AD23" s="16">
        <v>1</v>
      </c>
      <c r="AE23" s="16"/>
      <c r="AF23" s="16"/>
      <c r="AG23" s="16">
        <v>1</v>
      </c>
      <c r="AH23" s="16"/>
      <c r="AI23" s="16"/>
      <c r="AJ23" s="16">
        <v>1</v>
      </c>
      <c r="AK23" s="16"/>
      <c r="AL23" s="16"/>
      <c r="AM23" s="16">
        <v>1</v>
      </c>
      <c r="AN23" s="16"/>
      <c r="AO23" s="16"/>
      <c r="AP23" s="16">
        <v>1</v>
      </c>
      <c r="AQ23" s="16"/>
      <c r="AR23" s="16"/>
      <c r="AS23" s="16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>
        <v>1</v>
      </c>
      <c r="BL23" s="16"/>
      <c r="BM23" s="16"/>
      <c r="BN23" s="16">
        <v>1</v>
      </c>
      <c r="BO23" s="16"/>
      <c r="BP23" s="16"/>
      <c r="BQ23" s="16">
        <v>1</v>
      </c>
      <c r="BR23" s="16"/>
      <c r="BS23" s="16"/>
      <c r="BT23" s="16">
        <v>1</v>
      </c>
      <c r="BU23" s="16"/>
      <c r="BV23" s="16"/>
      <c r="BW23" s="16">
        <v>1</v>
      </c>
      <c r="BX23" s="16"/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16">
        <v>1</v>
      </c>
      <c r="CJ23" s="16"/>
      <c r="CK23" s="16"/>
      <c r="CL23" s="16">
        <v>1</v>
      </c>
      <c r="CM23" s="16"/>
      <c r="CN23" s="16"/>
      <c r="CO23" s="16">
        <v>1</v>
      </c>
      <c r="CP23" s="16"/>
      <c r="CQ23" s="16"/>
      <c r="CR23" s="16">
        <v>1</v>
      </c>
      <c r="CS23" s="16"/>
      <c r="CT23" s="16"/>
      <c r="CU23" s="16">
        <v>1</v>
      </c>
      <c r="CV23" s="16"/>
      <c r="CW23" s="16"/>
      <c r="CX23" s="16">
        <v>1</v>
      </c>
      <c r="CY23" s="16"/>
      <c r="CZ23" s="16"/>
      <c r="DA23" s="16">
        <v>1</v>
      </c>
      <c r="DB23" s="16"/>
      <c r="DC23" s="16"/>
      <c r="DD23" s="16">
        <v>1</v>
      </c>
      <c r="DE23" s="16"/>
      <c r="DF23" s="16"/>
      <c r="DG23" s="16">
        <v>1</v>
      </c>
      <c r="DH23" s="16"/>
      <c r="DI23" s="16"/>
      <c r="DJ23" s="16">
        <v>1</v>
      </c>
      <c r="DK23" s="16"/>
      <c r="DL23" s="16"/>
      <c r="DM23" s="16">
        <v>1</v>
      </c>
      <c r="DN23" s="16"/>
      <c r="DO23" s="16"/>
      <c r="DP23" s="16">
        <v>1</v>
      </c>
      <c r="DQ23" s="16"/>
      <c r="DR23" s="16"/>
    </row>
    <row r="24" spans="1:254" ht="15.6">
      <c r="A24" s="6">
        <v>10</v>
      </c>
      <c r="B24" s="31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</row>
    <row r="25" spans="1:254" ht="15.6">
      <c r="A25" s="6">
        <v>11</v>
      </c>
      <c r="B25" s="3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>
      <c r="A26" s="6">
        <v>12</v>
      </c>
      <c r="B26" s="3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>
      <c r="A27" s="6">
        <v>13</v>
      </c>
      <c r="B27" s="31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20"/>
      <c r="DT27" s="20"/>
      <c r="DU27" s="20"/>
      <c r="DV27" s="20"/>
      <c r="DW27" s="20"/>
      <c r="DX27" s="20"/>
      <c r="DY27" s="20"/>
      <c r="DZ27" s="20"/>
      <c r="EA27" s="20"/>
      <c r="EB27" s="20"/>
      <c r="EC27" s="20"/>
      <c r="ED27" s="20"/>
      <c r="EE27" s="20"/>
      <c r="EF27" s="20"/>
      <c r="EG27" s="20"/>
      <c r="EH27" s="20"/>
      <c r="EI27" s="20"/>
      <c r="EJ27" s="20"/>
      <c r="EK27" s="20"/>
      <c r="EL27" s="20"/>
      <c r="EM27" s="20"/>
      <c r="EN27" s="20"/>
      <c r="EO27" s="20"/>
      <c r="EP27" s="20"/>
      <c r="EQ27" s="20"/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  <c r="FG27" s="20"/>
      <c r="FH27" s="20"/>
      <c r="FI27" s="20"/>
      <c r="FJ27" s="20"/>
      <c r="FK27" s="20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>
      <c r="A28" s="6">
        <v>14</v>
      </c>
      <c r="B28" s="31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>
      <c r="A29" s="6">
        <v>15</v>
      </c>
      <c r="B29" s="31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20"/>
      <c r="DT29" s="20"/>
      <c r="DU29" s="20"/>
      <c r="DV29" s="20"/>
      <c r="DW29" s="20"/>
      <c r="DX29" s="20"/>
      <c r="DY29" s="20"/>
      <c r="DZ29" s="20"/>
      <c r="EA29" s="20"/>
      <c r="EB29" s="20"/>
      <c r="EC29" s="20"/>
      <c r="ED29" s="20"/>
      <c r="EE29" s="20"/>
      <c r="EF29" s="20"/>
      <c r="EG29" s="20"/>
      <c r="EH29" s="20"/>
      <c r="EI29" s="20"/>
      <c r="EJ29" s="20"/>
      <c r="EK29" s="20"/>
      <c r="EL29" s="20"/>
      <c r="EM29" s="20"/>
      <c r="EN29" s="20"/>
      <c r="EO29" s="20"/>
      <c r="EP29" s="20"/>
      <c r="EQ29" s="20"/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  <c r="FG29" s="20"/>
      <c r="FH29" s="20"/>
      <c r="FI29" s="20"/>
      <c r="FJ29" s="20"/>
      <c r="FK29" s="20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6">
      <c r="A30" s="6">
        <v>16</v>
      </c>
      <c r="B30" s="31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6">
      <c r="A31" s="6">
        <v>17</v>
      </c>
      <c r="B31" s="31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6">
      <c r="A32" s="6">
        <v>18</v>
      </c>
      <c r="B32" s="31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6">
      <c r="A33" s="6">
        <v>19</v>
      </c>
      <c r="B33" s="3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6">
      <c r="A34" s="6">
        <v>20</v>
      </c>
      <c r="B34" s="31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>
      <c r="A35" s="64" t="s">
        <v>226</v>
      </c>
      <c r="B35" s="65"/>
      <c r="C35" s="32">
        <f t="shared" ref="C35:N35" si="0">SUM(C15:C34)</f>
        <v>4</v>
      </c>
      <c r="D35" s="32">
        <f t="shared" si="0"/>
        <v>4</v>
      </c>
      <c r="E35" s="32">
        <f t="shared" si="0"/>
        <v>1</v>
      </c>
      <c r="F35" s="32">
        <f t="shared" si="0"/>
        <v>6</v>
      </c>
      <c r="G35" s="32">
        <f t="shared" si="0"/>
        <v>2</v>
      </c>
      <c r="H35" s="32">
        <f t="shared" si="0"/>
        <v>1</v>
      </c>
      <c r="I35" s="32">
        <f t="shared" si="0"/>
        <v>5</v>
      </c>
      <c r="J35" s="32">
        <f t="shared" si="0"/>
        <v>3</v>
      </c>
      <c r="K35" s="32">
        <f t="shared" si="0"/>
        <v>1</v>
      </c>
      <c r="L35" s="32">
        <f t="shared" si="0"/>
        <v>5</v>
      </c>
      <c r="M35" s="32">
        <f t="shared" si="0"/>
        <v>3</v>
      </c>
      <c r="N35" s="32">
        <f t="shared" si="0"/>
        <v>1</v>
      </c>
      <c r="O35" s="32">
        <f t="shared" ref="O35:V35" si="1">SUM(O15:O34)</f>
        <v>5</v>
      </c>
      <c r="P35" s="32">
        <f t="shared" si="1"/>
        <v>2</v>
      </c>
      <c r="Q35" s="32">
        <f t="shared" si="1"/>
        <v>2</v>
      </c>
      <c r="R35" s="32">
        <f t="shared" si="1"/>
        <v>4</v>
      </c>
      <c r="S35" s="32">
        <f t="shared" si="1"/>
        <v>3</v>
      </c>
      <c r="T35" s="32">
        <f t="shared" si="1"/>
        <v>2</v>
      </c>
      <c r="U35" s="32">
        <f t="shared" si="1"/>
        <v>4</v>
      </c>
      <c r="V35" s="32">
        <f t="shared" si="1"/>
        <v>3</v>
      </c>
      <c r="W35" s="32">
        <f t="shared" ref="W35:AX35" si="2">SUM(W15:W34)</f>
        <v>2</v>
      </c>
      <c r="X35" s="32">
        <f t="shared" si="2"/>
        <v>4</v>
      </c>
      <c r="Y35" s="32">
        <f t="shared" si="2"/>
        <v>3</v>
      </c>
      <c r="Z35" s="32">
        <f t="shared" si="2"/>
        <v>2</v>
      </c>
      <c r="AA35" s="32">
        <f t="shared" si="2"/>
        <v>4</v>
      </c>
      <c r="AB35" s="32">
        <f t="shared" si="2"/>
        <v>3</v>
      </c>
      <c r="AC35" s="32">
        <f t="shared" si="2"/>
        <v>2</v>
      </c>
      <c r="AD35" s="32">
        <f t="shared" si="2"/>
        <v>5</v>
      </c>
      <c r="AE35" s="32">
        <f t="shared" si="2"/>
        <v>3</v>
      </c>
      <c r="AF35" s="32">
        <f t="shared" si="2"/>
        <v>1</v>
      </c>
      <c r="AG35" s="32">
        <f t="shared" si="2"/>
        <v>4</v>
      </c>
      <c r="AH35" s="32">
        <f t="shared" si="2"/>
        <v>3</v>
      </c>
      <c r="AI35" s="32">
        <f t="shared" si="2"/>
        <v>2</v>
      </c>
      <c r="AJ35" s="32">
        <f t="shared" si="2"/>
        <v>4</v>
      </c>
      <c r="AK35" s="32">
        <f t="shared" si="2"/>
        <v>4</v>
      </c>
      <c r="AL35" s="32">
        <f t="shared" si="2"/>
        <v>1</v>
      </c>
      <c r="AM35" s="32">
        <f t="shared" si="2"/>
        <v>4</v>
      </c>
      <c r="AN35" s="32">
        <f t="shared" si="2"/>
        <v>4</v>
      </c>
      <c r="AO35" s="32">
        <f t="shared" si="2"/>
        <v>1</v>
      </c>
      <c r="AP35" s="32">
        <f t="shared" si="2"/>
        <v>4</v>
      </c>
      <c r="AQ35" s="32">
        <f t="shared" si="2"/>
        <v>4</v>
      </c>
      <c r="AR35" s="32">
        <f t="shared" si="2"/>
        <v>1</v>
      </c>
      <c r="AS35" s="32">
        <f t="shared" si="2"/>
        <v>4</v>
      </c>
      <c r="AT35" s="32">
        <f t="shared" si="2"/>
        <v>3</v>
      </c>
      <c r="AU35" s="32">
        <f t="shared" si="2"/>
        <v>2</v>
      </c>
      <c r="AV35" s="32">
        <f t="shared" si="2"/>
        <v>5</v>
      </c>
      <c r="AW35" s="32">
        <f t="shared" si="2"/>
        <v>3</v>
      </c>
      <c r="AX35" s="32">
        <f t="shared" si="2"/>
        <v>1</v>
      </c>
      <c r="AY35" s="32">
        <f t="shared" ref="AY35:CU35" si="3">SUM(AY15:AY34)</f>
        <v>5</v>
      </c>
      <c r="AZ35" s="32">
        <f t="shared" si="3"/>
        <v>2</v>
      </c>
      <c r="BA35" s="32">
        <f t="shared" si="3"/>
        <v>2</v>
      </c>
      <c r="BB35" s="32">
        <f t="shared" si="3"/>
        <v>5</v>
      </c>
      <c r="BC35" s="32">
        <f t="shared" si="3"/>
        <v>3</v>
      </c>
      <c r="BD35" s="32">
        <f t="shared" si="3"/>
        <v>1</v>
      </c>
      <c r="BE35" s="32">
        <f t="shared" si="3"/>
        <v>5</v>
      </c>
      <c r="BF35" s="32">
        <f t="shared" si="3"/>
        <v>4</v>
      </c>
      <c r="BG35" s="32">
        <f t="shared" si="3"/>
        <v>0</v>
      </c>
      <c r="BH35" s="32">
        <f t="shared" si="3"/>
        <v>5</v>
      </c>
      <c r="BI35" s="32">
        <f t="shared" si="3"/>
        <v>4</v>
      </c>
      <c r="BJ35" s="32">
        <f t="shared" si="3"/>
        <v>0</v>
      </c>
      <c r="BK35" s="32">
        <f t="shared" si="3"/>
        <v>5</v>
      </c>
      <c r="BL35" s="32">
        <f t="shared" si="3"/>
        <v>4</v>
      </c>
      <c r="BM35" s="32">
        <f t="shared" si="3"/>
        <v>0</v>
      </c>
      <c r="BN35" s="32">
        <f t="shared" si="3"/>
        <v>5</v>
      </c>
      <c r="BO35" s="32">
        <f t="shared" si="3"/>
        <v>4</v>
      </c>
      <c r="BP35" s="32">
        <f t="shared" si="3"/>
        <v>0</v>
      </c>
      <c r="BQ35" s="32">
        <f t="shared" si="3"/>
        <v>5</v>
      </c>
      <c r="BR35" s="32">
        <f t="shared" si="3"/>
        <v>4</v>
      </c>
      <c r="BS35" s="32">
        <f t="shared" si="3"/>
        <v>0</v>
      </c>
      <c r="BT35" s="32">
        <f t="shared" si="3"/>
        <v>5</v>
      </c>
      <c r="BU35" s="32">
        <f t="shared" si="3"/>
        <v>4</v>
      </c>
      <c r="BV35" s="32">
        <f t="shared" si="3"/>
        <v>0</v>
      </c>
      <c r="BW35" s="32">
        <f t="shared" si="3"/>
        <v>5</v>
      </c>
      <c r="BX35" s="32">
        <f t="shared" si="3"/>
        <v>4</v>
      </c>
      <c r="BY35" s="32">
        <f t="shared" si="3"/>
        <v>0</v>
      </c>
      <c r="BZ35" s="32">
        <f t="shared" si="3"/>
        <v>5</v>
      </c>
      <c r="CA35" s="32">
        <f t="shared" si="3"/>
        <v>4</v>
      </c>
      <c r="CB35" s="32">
        <f t="shared" si="3"/>
        <v>0</v>
      </c>
      <c r="CC35" s="32">
        <f t="shared" si="3"/>
        <v>5</v>
      </c>
      <c r="CD35" s="32">
        <f t="shared" si="3"/>
        <v>4</v>
      </c>
      <c r="CE35" s="32">
        <f t="shared" si="3"/>
        <v>0</v>
      </c>
      <c r="CF35" s="32">
        <f t="shared" si="3"/>
        <v>5</v>
      </c>
      <c r="CG35" s="32">
        <f t="shared" si="3"/>
        <v>4</v>
      </c>
      <c r="CH35" s="32">
        <f t="shared" si="3"/>
        <v>0</v>
      </c>
      <c r="CI35" s="32">
        <f t="shared" si="3"/>
        <v>5</v>
      </c>
      <c r="CJ35" s="32">
        <f t="shared" si="3"/>
        <v>3</v>
      </c>
      <c r="CK35" s="32">
        <f t="shared" si="3"/>
        <v>1</v>
      </c>
      <c r="CL35" s="32">
        <f t="shared" si="3"/>
        <v>5</v>
      </c>
      <c r="CM35" s="32">
        <f t="shared" si="3"/>
        <v>3</v>
      </c>
      <c r="CN35" s="32">
        <f t="shared" si="3"/>
        <v>1</v>
      </c>
      <c r="CO35" s="32">
        <f t="shared" si="3"/>
        <v>4</v>
      </c>
      <c r="CP35" s="32">
        <f t="shared" si="3"/>
        <v>4</v>
      </c>
      <c r="CQ35" s="32">
        <f t="shared" si="3"/>
        <v>1</v>
      </c>
      <c r="CR35" s="32">
        <f t="shared" si="3"/>
        <v>4</v>
      </c>
      <c r="CS35" s="32">
        <f t="shared" si="3"/>
        <v>4</v>
      </c>
      <c r="CT35" s="32">
        <f t="shared" si="3"/>
        <v>1</v>
      </c>
      <c r="CU35" s="32">
        <f t="shared" si="3"/>
        <v>5</v>
      </c>
      <c r="CV35" s="32">
        <f t="shared" ref="CV35:DH35" si="4">SUM(CV15:CV34)</f>
        <v>3</v>
      </c>
      <c r="CW35" s="32">
        <f t="shared" si="4"/>
        <v>1</v>
      </c>
      <c r="CX35" s="32">
        <f t="shared" si="4"/>
        <v>5</v>
      </c>
      <c r="CY35" s="32">
        <f t="shared" si="4"/>
        <v>3</v>
      </c>
      <c r="CZ35" s="32">
        <f t="shared" si="4"/>
        <v>1</v>
      </c>
      <c r="DA35" s="32">
        <f t="shared" si="4"/>
        <v>4</v>
      </c>
      <c r="DB35" s="32">
        <f t="shared" si="4"/>
        <v>4</v>
      </c>
      <c r="DC35" s="32">
        <f t="shared" si="4"/>
        <v>1</v>
      </c>
      <c r="DD35" s="32">
        <f t="shared" si="4"/>
        <v>4</v>
      </c>
      <c r="DE35" s="32">
        <f t="shared" si="4"/>
        <v>4</v>
      </c>
      <c r="DF35" s="32">
        <f t="shared" si="4"/>
        <v>1</v>
      </c>
      <c r="DG35" s="32">
        <f t="shared" si="4"/>
        <v>4</v>
      </c>
      <c r="DH35" s="32">
        <f t="shared" si="4"/>
        <v>4</v>
      </c>
      <c r="DI35" s="32">
        <f t="shared" ref="DI35:DR35" si="5">SUM(DI15:DI34)</f>
        <v>1</v>
      </c>
      <c r="DJ35" s="32">
        <f t="shared" si="5"/>
        <v>4</v>
      </c>
      <c r="DK35" s="32">
        <f t="shared" si="5"/>
        <v>4</v>
      </c>
      <c r="DL35" s="32">
        <f t="shared" si="5"/>
        <v>1</v>
      </c>
      <c r="DM35" s="32">
        <f t="shared" si="5"/>
        <v>4</v>
      </c>
      <c r="DN35" s="32">
        <f t="shared" si="5"/>
        <v>4</v>
      </c>
      <c r="DO35" s="32">
        <f t="shared" si="5"/>
        <v>1</v>
      </c>
      <c r="DP35" s="32">
        <f t="shared" si="5"/>
        <v>4</v>
      </c>
      <c r="DQ35" s="32">
        <f t="shared" si="5"/>
        <v>4</v>
      </c>
      <c r="DR35" s="32">
        <f t="shared" si="5"/>
        <v>1</v>
      </c>
    </row>
    <row r="36" spans="1:254" ht="37.5" customHeight="1">
      <c r="A36" s="66" t="s">
        <v>227</v>
      </c>
      <c r="B36" s="67"/>
      <c r="C36" s="33">
        <f>C35/9%</f>
        <v>44.444444444444443</v>
      </c>
      <c r="D36" s="33">
        <f t="shared" ref="D36:BO36" si="6">D35/9%</f>
        <v>44.444444444444443</v>
      </c>
      <c r="E36" s="33">
        <f t="shared" si="6"/>
        <v>11.111111111111111</v>
      </c>
      <c r="F36" s="33">
        <f t="shared" si="6"/>
        <v>66.666666666666671</v>
      </c>
      <c r="G36" s="33">
        <f t="shared" si="6"/>
        <v>22.222222222222221</v>
      </c>
      <c r="H36" s="33">
        <f t="shared" si="6"/>
        <v>11.111111111111111</v>
      </c>
      <c r="I36" s="33">
        <f t="shared" si="6"/>
        <v>55.555555555555557</v>
      </c>
      <c r="J36" s="33">
        <f t="shared" si="6"/>
        <v>33.333333333333336</v>
      </c>
      <c r="K36" s="33">
        <f t="shared" si="6"/>
        <v>11.111111111111111</v>
      </c>
      <c r="L36" s="33">
        <f t="shared" si="6"/>
        <v>55.555555555555557</v>
      </c>
      <c r="M36" s="33">
        <f t="shared" si="6"/>
        <v>33.333333333333336</v>
      </c>
      <c r="N36" s="33">
        <f t="shared" si="6"/>
        <v>11.111111111111111</v>
      </c>
      <c r="O36" s="33">
        <f t="shared" si="6"/>
        <v>55.555555555555557</v>
      </c>
      <c r="P36" s="33">
        <f t="shared" si="6"/>
        <v>22.222222222222221</v>
      </c>
      <c r="Q36" s="33">
        <f t="shared" si="6"/>
        <v>22.222222222222221</v>
      </c>
      <c r="R36" s="33">
        <f t="shared" si="6"/>
        <v>44.444444444444443</v>
      </c>
      <c r="S36" s="33">
        <f t="shared" si="6"/>
        <v>33.333333333333336</v>
      </c>
      <c r="T36" s="33">
        <f t="shared" si="6"/>
        <v>22.222222222222221</v>
      </c>
      <c r="U36" s="33">
        <f t="shared" si="6"/>
        <v>44.444444444444443</v>
      </c>
      <c r="V36" s="33">
        <f t="shared" si="6"/>
        <v>33.333333333333336</v>
      </c>
      <c r="W36" s="33">
        <f t="shared" si="6"/>
        <v>22.222222222222221</v>
      </c>
      <c r="X36" s="33">
        <f t="shared" si="6"/>
        <v>44.444444444444443</v>
      </c>
      <c r="Y36" s="33">
        <f t="shared" si="6"/>
        <v>33.333333333333336</v>
      </c>
      <c r="Z36" s="33">
        <f t="shared" si="6"/>
        <v>22.222222222222221</v>
      </c>
      <c r="AA36" s="33">
        <f t="shared" si="6"/>
        <v>44.444444444444443</v>
      </c>
      <c r="AB36" s="33">
        <f t="shared" si="6"/>
        <v>33.333333333333336</v>
      </c>
      <c r="AC36" s="33">
        <f t="shared" si="6"/>
        <v>22.222222222222221</v>
      </c>
      <c r="AD36" s="33">
        <f t="shared" si="6"/>
        <v>55.555555555555557</v>
      </c>
      <c r="AE36" s="33">
        <f t="shared" si="6"/>
        <v>33.333333333333336</v>
      </c>
      <c r="AF36" s="33">
        <f t="shared" si="6"/>
        <v>11.111111111111111</v>
      </c>
      <c r="AG36" s="33">
        <f t="shared" si="6"/>
        <v>44.444444444444443</v>
      </c>
      <c r="AH36" s="33">
        <f t="shared" si="6"/>
        <v>33.333333333333336</v>
      </c>
      <c r="AI36" s="33">
        <f t="shared" si="6"/>
        <v>22.222222222222221</v>
      </c>
      <c r="AJ36" s="33">
        <f t="shared" si="6"/>
        <v>44.444444444444443</v>
      </c>
      <c r="AK36" s="33">
        <f t="shared" si="6"/>
        <v>44.444444444444443</v>
      </c>
      <c r="AL36" s="33">
        <f t="shared" si="6"/>
        <v>11.111111111111111</v>
      </c>
      <c r="AM36" s="33">
        <f t="shared" si="6"/>
        <v>44.444444444444443</v>
      </c>
      <c r="AN36" s="33">
        <f t="shared" si="6"/>
        <v>44.444444444444443</v>
      </c>
      <c r="AO36" s="33">
        <f t="shared" si="6"/>
        <v>11.111111111111111</v>
      </c>
      <c r="AP36" s="33">
        <f t="shared" si="6"/>
        <v>44.444444444444443</v>
      </c>
      <c r="AQ36" s="33">
        <f t="shared" si="6"/>
        <v>44.444444444444443</v>
      </c>
      <c r="AR36" s="33">
        <f t="shared" si="6"/>
        <v>11.111111111111111</v>
      </c>
      <c r="AS36" s="33">
        <f t="shared" si="6"/>
        <v>44.444444444444443</v>
      </c>
      <c r="AT36" s="33">
        <f t="shared" si="6"/>
        <v>33.333333333333336</v>
      </c>
      <c r="AU36" s="33">
        <f t="shared" si="6"/>
        <v>22.222222222222221</v>
      </c>
      <c r="AV36" s="33">
        <f t="shared" si="6"/>
        <v>55.555555555555557</v>
      </c>
      <c r="AW36" s="33">
        <f t="shared" si="6"/>
        <v>33.333333333333336</v>
      </c>
      <c r="AX36" s="33">
        <f t="shared" si="6"/>
        <v>11.111111111111111</v>
      </c>
      <c r="AY36" s="33">
        <f t="shared" si="6"/>
        <v>55.555555555555557</v>
      </c>
      <c r="AZ36" s="33">
        <f t="shared" si="6"/>
        <v>22.222222222222221</v>
      </c>
      <c r="BA36" s="33">
        <f t="shared" si="6"/>
        <v>22.222222222222221</v>
      </c>
      <c r="BB36" s="33">
        <f t="shared" si="6"/>
        <v>55.555555555555557</v>
      </c>
      <c r="BC36" s="33">
        <f t="shared" si="6"/>
        <v>33.333333333333336</v>
      </c>
      <c r="BD36" s="33">
        <f t="shared" si="6"/>
        <v>11.111111111111111</v>
      </c>
      <c r="BE36" s="33">
        <f t="shared" si="6"/>
        <v>55.555555555555557</v>
      </c>
      <c r="BF36" s="33">
        <f t="shared" si="6"/>
        <v>44.444444444444443</v>
      </c>
      <c r="BG36" s="33">
        <f t="shared" si="6"/>
        <v>0</v>
      </c>
      <c r="BH36" s="33">
        <f t="shared" si="6"/>
        <v>55.555555555555557</v>
      </c>
      <c r="BI36" s="33">
        <f t="shared" si="6"/>
        <v>44.444444444444443</v>
      </c>
      <c r="BJ36" s="33">
        <f t="shared" si="6"/>
        <v>0</v>
      </c>
      <c r="BK36" s="33">
        <f t="shared" si="6"/>
        <v>55.555555555555557</v>
      </c>
      <c r="BL36" s="33">
        <f t="shared" si="6"/>
        <v>44.444444444444443</v>
      </c>
      <c r="BM36" s="33">
        <f t="shared" si="6"/>
        <v>0</v>
      </c>
      <c r="BN36" s="33">
        <f t="shared" si="6"/>
        <v>55.555555555555557</v>
      </c>
      <c r="BO36" s="33">
        <f t="shared" si="6"/>
        <v>44.444444444444443</v>
      </c>
      <c r="BP36" s="33">
        <f t="shared" ref="BP36:DR36" si="7">BP35/9%</f>
        <v>0</v>
      </c>
      <c r="BQ36" s="33">
        <f t="shared" si="7"/>
        <v>55.555555555555557</v>
      </c>
      <c r="BR36" s="33">
        <f t="shared" si="7"/>
        <v>44.444444444444443</v>
      </c>
      <c r="BS36" s="33">
        <f t="shared" si="7"/>
        <v>0</v>
      </c>
      <c r="BT36" s="33">
        <f t="shared" si="7"/>
        <v>55.555555555555557</v>
      </c>
      <c r="BU36" s="33">
        <f t="shared" si="7"/>
        <v>44.444444444444443</v>
      </c>
      <c r="BV36" s="33">
        <f t="shared" si="7"/>
        <v>0</v>
      </c>
      <c r="BW36" s="33">
        <f t="shared" si="7"/>
        <v>55.555555555555557</v>
      </c>
      <c r="BX36" s="33">
        <f t="shared" si="7"/>
        <v>44.444444444444443</v>
      </c>
      <c r="BY36" s="33">
        <f t="shared" si="7"/>
        <v>0</v>
      </c>
      <c r="BZ36" s="33">
        <f t="shared" si="7"/>
        <v>55.555555555555557</v>
      </c>
      <c r="CA36" s="33">
        <f t="shared" si="7"/>
        <v>44.444444444444443</v>
      </c>
      <c r="CB36" s="33">
        <f t="shared" si="7"/>
        <v>0</v>
      </c>
      <c r="CC36" s="33">
        <f t="shared" si="7"/>
        <v>55.555555555555557</v>
      </c>
      <c r="CD36" s="33">
        <f t="shared" si="7"/>
        <v>44.444444444444443</v>
      </c>
      <c r="CE36" s="33">
        <f t="shared" si="7"/>
        <v>0</v>
      </c>
      <c r="CF36" s="33">
        <f t="shared" si="7"/>
        <v>55.555555555555557</v>
      </c>
      <c r="CG36" s="33">
        <f t="shared" si="7"/>
        <v>44.444444444444443</v>
      </c>
      <c r="CH36" s="33">
        <f t="shared" si="7"/>
        <v>0</v>
      </c>
      <c r="CI36" s="33">
        <f t="shared" si="7"/>
        <v>55.555555555555557</v>
      </c>
      <c r="CJ36" s="33">
        <f t="shared" si="7"/>
        <v>33.333333333333336</v>
      </c>
      <c r="CK36" s="33">
        <f t="shared" si="7"/>
        <v>11.111111111111111</v>
      </c>
      <c r="CL36" s="33">
        <f t="shared" si="7"/>
        <v>55.555555555555557</v>
      </c>
      <c r="CM36" s="33">
        <f t="shared" si="7"/>
        <v>33.333333333333336</v>
      </c>
      <c r="CN36" s="33">
        <f t="shared" si="7"/>
        <v>11.111111111111111</v>
      </c>
      <c r="CO36" s="33">
        <f t="shared" si="7"/>
        <v>44.444444444444443</v>
      </c>
      <c r="CP36" s="33">
        <f t="shared" si="7"/>
        <v>44.444444444444443</v>
      </c>
      <c r="CQ36" s="33">
        <f t="shared" si="7"/>
        <v>11.111111111111111</v>
      </c>
      <c r="CR36" s="33">
        <f t="shared" si="7"/>
        <v>44.444444444444443</v>
      </c>
      <c r="CS36" s="33">
        <f t="shared" si="7"/>
        <v>44.444444444444443</v>
      </c>
      <c r="CT36" s="33">
        <f t="shared" si="7"/>
        <v>11.111111111111111</v>
      </c>
      <c r="CU36" s="33">
        <f t="shared" si="7"/>
        <v>55.555555555555557</v>
      </c>
      <c r="CV36" s="33">
        <f t="shared" si="7"/>
        <v>33.333333333333336</v>
      </c>
      <c r="CW36" s="33">
        <f t="shared" si="7"/>
        <v>11.111111111111111</v>
      </c>
      <c r="CX36" s="33">
        <f t="shared" si="7"/>
        <v>55.555555555555557</v>
      </c>
      <c r="CY36" s="33">
        <f t="shared" si="7"/>
        <v>33.333333333333336</v>
      </c>
      <c r="CZ36" s="33">
        <f t="shared" si="7"/>
        <v>11.111111111111111</v>
      </c>
      <c r="DA36" s="33">
        <f t="shared" si="7"/>
        <v>44.444444444444443</v>
      </c>
      <c r="DB36" s="33">
        <f t="shared" si="7"/>
        <v>44.444444444444443</v>
      </c>
      <c r="DC36" s="33">
        <f t="shared" si="7"/>
        <v>11.111111111111111</v>
      </c>
      <c r="DD36" s="33">
        <f t="shared" si="7"/>
        <v>44.444444444444443</v>
      </c>
      <c r="DE36" s="33">
        <f t="shared" si="7"/>
        <v>44.444444444444443</v>
      </c>
      <c r="DF36" s="33">
        <f t="shared" si="7"/>
        <v>11.111111111111111</v>
      </c>
      <c r="DG36" s="33">
        <f t="shared" si="7"/>
        <v>44.444444444444443</v>
      </c>
      <c r="DH36" s="33">
        <f t="shared" si="7"/>
        <v>44.444444444444443</v>
      </c>
      <c r="DI36" s="33">
        <f t="shared" si="7"/>
        <v>11.111111111111111</v>
      </c>
      <c r="DJ36" s="33">
        <f t="shared" si="7"/>
        <v>44.444444444444443</v>
      </c>
      <c r="DK36" s="33">
        <f t="shared" si="7"/>
        <v>44.444444444444443</v>
      </c>
      <c r="DL36" s="33">
        <f t="shared" si="7"/>
        <v>11.111111111111111</v>
      </c>
      <c r="DM36" s="33">
        <f t="shared" si="7"/>
        <v>44.444444444444443</v>
      </c>
      <c r="DN36" s="33">
        <f t="shared" si="7"/>
        <v>44.444444444444443</v>
      </c>
      <c r="DO36" s="33">
        <f t="shared" si="7"/>
        <v>11.111111111111111</v>
      </c>
      <c r="DP36" s="33">
        <f t="shared" si="7"/>
        <v>44.444444444444443</v>
      </c>
      <c r="DQ36" s="33">
        <f t="shared" si="7"/>
        <v>44.444444444444443</v>
      </c>
      <c r="DR36" s="33">
        <f t="shared" si="7"/>
        <v>11.111111111111111</v>
      </c>
    </row>
    <row r="38" spans="1:254">
      <c r="B38" s="68" t="s">
        <v>44</v>
      </c>
      <c r="C38" s="69"/>
      <c r="D38" s="69"/>
      <c r="E38" s="70"/>
      <c r="F38" s="24"/>
      <c r="G38" s="24"/>
      <c r="H38" s="34"/>
      <c r="I38" s="34"/>
      <c r="J38" s="34"/>
      <c r="K38" s="34"/>
      <c r="L38" s="34"/>
      <c r="M38" s="34"/>
    </row>
    <row r="39" spans="1:254">
      <c r="B39" s="11" t="s">
        <v>45</v>
      </c>
      <c r="C39" s="35" t="s">
        <v>228</v>
      </c>
      <c r="D39" s="36">
        <f>E39/100*9</f>
        <v>5</v>
      </c>
      <c r="E39" s="36">
        <f>(C36+F36+I36+L36)/4</f>
        <v>55.555555555555557</v>
      </c>
      <c r="F39" s="37"/>
      <c r="G39" s="37"/>
      <c r="H39" s="37"/>
      <c r="I39" s="37"/>
      <c r="J39" s="37"/>
      <c r="K39" s="37"/>
      <c r="L39" s="37"/>
      <c r="M39" s="37"/>
    </row>
    <row r="40" spans="1:254">
      <c r="B40" s="11" t="s">
        <v>46</v>
      </c>
      <c r="C40" s="35" t="s">
        <v>228</v>
      </c>
      <c r="D40" s="36">
        <f t="shared" ref="D40:D42" si="8">E40/100*9</f>
        <v>3.0000000000000004</v>
      </c>
      <c r="E40" s="36">
        <f>(D36+G36+J36+M36)/4</f>
        <v>33.333333333333336</v>
      </c>
      <c r="F40" s="37"/>
      <c r="G40" s="37"/>
      <c r="H40" s="37"/>
      <c r="I40" s="37"/>
      <c r="J40" s="37"/>
      <c r="K40" s="37"/>
      <c r="L40" s="37"/>
      <c r="M40" s="37"/>
    </row>
    <row r="41" spans="1:254">
      <c r="B41" s="11" t="s">
        <v>47</v>
      </c>
      <c r="C41" s="35" t="s">
        <v>228</v>
      </c>
      <c r="D41" s="36">
        <f t="shared" si="8"/>
        <v>1</v>
      </c>
      <c r="E41" s="36">
        <f>(E36+H36+K36+N36)/4</f>
        <v>11.111111111111111</v>
      </c>
      <c r="F41" s="37"/>
      <c r="G41" s="37"/>
      <c r="H41" s="37"/>
      <c r="I41" s="37"/>
      <c r="J41" s="37"/>
      <c r="K41" s="37"/>
      <c r="L41" s="37"/>
      <c r="M41" s="37"/>
    </row>
    <row r="42" spans="1:254">
      <c r="B42" s="38"/>
      <c r="C42" s="39"/>
      <c r="D42" s="48">
        <f t="shared" si="8"/>
        <v>9</v>
      </c>
      <c r="E42" s="48">
        <f>SUM(E39:E41)</f>
        <v>100</v>
      </c>
      <c r="F42" s="41"/>
      <c r="G42" s="41"/>
      <c r="H42" s="41"/>
      <c r="I42" s="41"/>
      <c r="J42" s="41"/>
      <c r="K42" s="41"/>
      <c r="L42" s="41"/>
      <c r="M42" s="41"/>
    </row>
    <row r="43" spans="1:254" ht="15" customHeight="1">
      <c r="B43" s="38"/>
      <c r="C43" s="42"/>
      <c r="D43" s="40" t="s">
        <v>848</v>
      </c>
      <c r="E43" s="43"/>
      <c r="F43" s="71" t="s">
        <v>10</v>
      </c>
      <c r="G43" s="72"/>
      <c r="H43" s="41"/>
      <c r="I43" s="41"/>
      <c r="J43" s="41"/>
      <c r="K43" s="41"/>
      <c r="L43" s="41"/>
      <c r="M43" s="41"/>
    </row>
    <row r="44" spans="1:254">
      <c r="B44" s="11" t="s">
        <v>45</v>
      </c>
      <c r="C44" s="39" t="s">
        <v>229</v>
      </c>
      <c r="D44" s="40">
        <f>E44/100*9</f>
        <v>4.25</v>
      </c>
      <c r="E44" s="40">
        <f>(O36+R36+U36+X36)/4</f>
        <v>47.222222222222229</v>
      </c>
      <c r="F44" s="44">
        <f>G44/100*9</f>
        <v>4.25</v>
      </c>
      <c r="G44" s="40">
        <f>(AA36+AD36+AG36+AJ36)/4</f>
        <v>47.222222222222229</v>
      </c>
      <c r="H44" s="41"/>
      <c r="I44" s="41"/>
      <c r="J44" s="41"/>
      <c r="K44" s="41"/>
      <c r="L44" s="41"/>
      <c r="M44" s="41"/>
    </row>
    <row r="45" spans="1:254">
      <c r="B45" s="11" t="s">
        <v>46</v>
      </c>
      <c r="C45" s="39" t="s">
        <v>229</v>
      </c>
      <c r="D45" s="40">
        <f t="shared" ref="D45:D47" si="9">E45/100*9</f>
        <v>2.75</v>
      </c>
      <c r="E45" s="40">
        <f>(P36+S36+V36+Y36)/4</f>
        <v>30.555555555555557</v>
      </c>
      <c r="F45" s="44">
        <f t="shared" ref="F45:F47" si="10">G45/100*9</f>
        <v>3.2500000000000004</v>
      </c>
      <c r="G45" s="40">
        <f>(AB36+AE36+AH36+AK36)/4</f>
        <v>36.111111111111114</v>
      </c>
      <c r="H45" s="41"/>
      <c r="I45" s="41"/>
      <c r="J45" s="41"/>
      <c r="K45" s="41"/>
      <c r="L45" s="41"/>
      <c r="M45" s="41"/>
    </row>
    <row r="46" spans="1:254">
      <c r="B46" s="11" t="s">
        <v>47</v>
      </c>
      <c r="C46" s="39" t="s">
        <v>229</v>
      </c>
      <c r="D46" s="40">
        <f t="shared" si="9"/>
        <v>2</v>
      </c>
      <c r="E46" s="40">
        <f>(Q36+T36+W36+Z36)/4</f>
        <v>22.222222222222221</v>
      </c>
      <c r="F46" s="44">
        <f t="shared" si="10"/>
        <v>1.4999999999999996</v>
      </c>
      <c r="G46" s="40">
        <f>(AC36+AF36+AI36+AL36)/4</f>
        <v>16.666666666666664</v>
      </c>
      <c r="H46" s="41"/>
      <c r="I46" s="41"/>
      <c r="J46" s="41"/>
      <c r="K46" s="41"/>
      <c r="L46" s="41"/>
      <c r="M46" s="41"/>
    </row>
    <row r="47" spans="1:254">
      <c r="B47" s="38"/>
      <c r="C47" s="39"/>
      <c r="D47" s="48">
        <f t="shared" si="9"/>
        <v>9</v>
      </c>
      <c r="E47" s="48">
        <f>SUM(E44:E46)</f>
        <v>100</v>
      </c>
      <c r="F47" s="49">
        <f t="shared" si="10"/>
        <v>9</v>
      </c>
      <c r="G47" s="48">
        <f>SUM(G44:G46)</f>
        <v>100</v>
      </c>
      <c r="H47" s="41"/>
      <c r="I47" s="41"/>
      <c r="J47" s="41"/>
      <c r="K47" s="41"/>
      <c r="L47" s="41"/>
      <c r="M47" s="41"/>
    </row>
    <row r="48" spans="1:254">
      <c r="B48" s="11" t="s">
        <v>45</v>
      </c>
      <c r="C48" s="39" t="s">
        <v>230</v>
      </c>
      <c r="D48" s="40">
        <f>E48/100*9</f>
        <v>4.2499999999999991</v>
      </c>
      <c r="E48" s="40">
        <f>(AM36+AP36+AS36+AV36)/4</f>
        <v>47.222222222222214</v>
      </c>
      <c r="F48" s="44"/>
      <c r="G48" s="41"/>
      <c r="H48" s="41"/>
      <c r="I48" s="41"/>
      <c r="J48" s="41"/>
      <c r="K48" s="41"/>
      <c r="L48" s="41"/>
      <c r="M48" s="41"/>
    </row>
    <row r="49" spans="2:13">
      <c r="B49" s="11" t="s">
        <v>46</v>
      </c>
      <c r="C49" s="39" t="s">
        <v>230</v>
      </c>
      <c r="D49" s="40">
        <f t="shared" ref="D49:D51" si="11">E49/100*9</f>
        <v>3.5000000000000004</v>
      </c>
      <c r="E49" s="40">
        <f>(AN36+AQ36+AT36+AW36)/4</f>
        <v>38.888888888888893</v>
      </c>
      <c r="F49" s="44"/>
      <c r="G49" s="41"/>
      <c r="H49" s="41"/>
      <c r="I49" s="41"/>
      <c r="J49" s="41"/>
      <c r="K49" s="41"/>
      <c r="L49" s="41"/>
      <c r="M49" s="41"/>
    </row>
    <row r="50" spans="2:13">
      <c r="B50" s="11" t="s">
        <v>47</v>
      </c>
      <c r="C50" s="39" t="s">
        <v>230</v>
      </c>
      <c r="D50" s="40">
        <f t="shared" si="11"/>
        <v>1.25</v>
      </c>
      <c r="E50" s="40">
        <f>(AO36+AR36+AU36+AX36)/4</f>
        <v>13.888888888888889</v>
      </c>
      <c r="F50" s="44"/>
      <c r="G50" s="41"/>
      <c r="H50" s="41"/>
      <c r="I50" s="41"/>
      <c r="J50" s="41"/>
      <c r="K50" s="41"/>
      <c r="L50" s="41"/>
      <c r="M50" s="41"/>
    </row>
    <row r="51" spans="2:13">
      <c r="B51" s="38"/>
      <c r="C51" s="45"/>
      <c r="D51" s="40">
        <f t="shared" si="11"/>
        <v>9</v>
      </c>
      <c r="E51" s="46">
        <f>SUM(E48:E50)</f>
        <v>100</v>
      </c>
      <c r="F51" s="44"/>
      <c r="G51" s="41"/>
      <c r="H51" s="41"/>
      <c r="I51" s="41"/>
      <c r="J51" s="41"/>
      <c r="K51" s="41"/>
      <c r="L51" s="41"/>
      <c r="M51" s="41"/>
    </row>
    <row r="52" spans="2:13">
      <c r="B52" s="38"/>
      <c r="C52" s="39"/>
      <c r="D52" s="40" t="s">
        <v>50</v>
      </c>
      <c r="E52" s="43"/>
      <c r="F52" s="44" t="s">
        <v>12</v>
      </c>
      <c r="G52" s="43"/>
      <c r="H52" s="73" t="s">
        <v>51</v>
      </c>
      <c r="I52" s="74"/>
      <c r="J52" s="75" t="s">
        <v>52</v>
      </c>
      <c r="K52" s="75"/>
      <c r="L52" s="75" t="s">
        <v>13</v>
      </c>
      <c r="M52" s="75"/>
    </row>
    <row r="53" spans="2:13">
      <c r="B53" s="11" t="s">
        <v>45</v>
      </c>
      <c r="C53" s="39" t="s">
        <v>231</v>
      </c>
      <c r="D53" s="40">
        <f>E53/100*9</f>
        <v>5</v>
      </c>
      <c r="E53" s="40">
        <f>(AY36+BB36+BE36+BH36)/4</f>
        <v>55.555555555555557</v>
      </c>
      <c r="F53" s="44">
        <f>G53/100*9</f>
        <v>5</v>
      </c>
      <c r="G53" s="40">
        <f>(BK36+BN36+BQ36+BT36)/4</f>
        <v>55.555555555555557</v>
      </c>
      <c r="H53" s="40">
        <f>I53/100*9</f>
        <v>5</v>
      </c>
      <c r="I53" s="40">
        <f>(BW36+BZ36+CC36+CF36)/4</f>
        <v>55.555555555555557</v>
      </c>
      <c r="J53" s="40">
        <f>K53/100*9</f>
        <v>4.5</v>
      </c>
      <c r="K53" s="40">
        <f>(CI36+CL36+CO36+CR36)/4</f>
        <v>50</v>
      </c>
      <c r="L53" s="40">
        <f>M53/100*9</f>
        <v>4.5</v>
      </c>
      <c r="M53" s="40">
        <f>(CU36+CX36+DA36+DD36)/4</f>
        <v>50</v>
      </c>
    </row>
    <row r="54" spans="2:13">
      <c r="B54" s="11" t="s">
        <v>46</v>
      </c>
      <c r="C54" s="39" t="s">
        <v>231</v>
      </c>
      <c r="D54" s="40">
        <f t="shared" ref="D54:D60" si="12">E54/100*9</f>
        <v>3.2500000000000004</v>
      </c>
      <c r="E54" s="40">
        <f>(AZ36+BC36+BF36+BI36)/4</f>
        <v>36.111111111111114</v>
      </c>
      <c r="F54" s="44">
        <f t="shared" ref="F54:F56" si="13">G54/100*9</f>
        <v>4</v>
      </c>
      <c r="G54" s="40">
        <f>(BL36+BO36+BR36+BU36)/4</f>
        <v>44.444444444444443</v>
      </c>
      <c r="H54" s="40">
        <f t="shared" ref="H54:H56" si="14">I54/100*9</f>
        <v>4</v>
      </c>
      <c r="I54" s="40">
        <f>(BX36+CA36+CD36+CG36)/4</f>
        <v>44.444444444444443</v>
      </c>
      <c r="J54" s="40">
        <f t="shared" ref="J54:J56" si="15">K54/100*9</f>
        <v>3.4999999999999996</v>
      </c>
      <c r="K54" s="40">
        <f>(CJ36+CM36+CP36+CS36)/4</f>
        <v>38.888888888888886</v>
      </c>
      <c r="L54" s="40">
        <f t="shared" ref="L54:L56" si="16">M54/100*9</f>
        <v>3.4999999999999996</v>
      </c>
      <c r="M54" s="40">
        <f>(CV36+CY36+DB36+DE36)/4</f>
        <v>38.888888888888886</v>
      </c>
    </row>
    <row r="55" spans="2:13">
      <c r="B55" s="11" t="s">
        <v>47</v>
      </c>
      <c r="C55" s="39" t="s">
        <v>231</v>
      </c>
      <c r="D55" s="40">
        <f t="shared" si="12"/>
        <v>0.74999999999999978</v>
      </c>
      <c r="E55" s="40">
        <f>(BA36+BD36+BG36+BJ36)/4</f>
        <v>8.3333333333333321</v>
      </c>
      <c r="F55" s="44">
        <f t="shared" si="13"/>
        <v>0</v>
      </c>
      <c r="G55" s="40">
        <f>(BM36+BP36+BS36+BV36)/4</f>
        <v>0</v>
      </c>
      <c r="H55" s="40">
        <f t="shared" si="14"/>
        <v>0</v>
      </c>
      <c r="I55" s="40">
        <f>(BY36+CB36+CE36+CH36)/4</f>
        <v>0</v>
      </c>
      <c r="J55" s="40">
        <f t="shared" si="15"/>
        <v>1</v>
      </c>
      <c r="K55" s="40">
        <f>(CK36+CN36+CQ36+CT36)/4</f>
        <v>11.111111111111111</v>
      </c>
      <c r="L55" s="40">
        <f t="shared" si="16"/>
        <v>1</v>
      </c>
      <c r="M55" s="40">
        <f>(CW36+CZ36+DC36+DF36)/4</f>
        <v>11.111111111111111</v>
      </c>
    </row>
    <row r="56" spans="2:13">
      <c r="B56" s="38"/>
      <c r="C56" s="39"/>
      <c r="D56" s="48">
        <f t="shared" si="12"/>
        <v>9</v>
      </c>
      <c r="E56" s="48">
        <f>SUM(E53:E55)</f>
        <v>100</v>
      </c>
      <c r="F56" s="49">
        <f t="shared" si="13"/>
        <v>9</v>
      </c>
      <c r="G56" s="48">
        <f t="shared" ref="G56:M56" si="17">SUM(G53:G55)</f>
        <v>100</v>
      </c>
      <c r="H56" s="48">
        <f t="shared" si="14"/>
        <v>9</v>
      </c>
      <c r="I56" s="48">
        <f t="shared" si="17"/>
        <v>100</v>
      </c>
      <c r="J56" s="48">
        <f t="shared" si="15"/>
        <v>9</v>
      </c>
      <c r="K56" s="48">
        <f t="shared" si="17"/>
        <v>100</v>
      </c>
      <c r="L56" s="48">
        <f t="shared" si="16"/>
        <v>9</v>
      </c>
      <c r="M56" s="48">
        <f t="shared" si="17"/>
        <v>100</v>
      </c>
    </row>
    <row r="57" spans="2:13">
      <c r="B57" s="11" t="s">
        <v>45</v>
      </c>
      <c r="C57" s="39" t="s">
        <v>232</v>
      </c>
      <c r="D57" s="40">
        <f t="shared" si="12"/>
        <v>4</v>
      </c>
      <c r="E57" s="40">
        <f>(DG36+DJ36+DM36+DP36)/4</f>
        <v>44.444444444444443</v>
      </c>
      <c r="F57" s="41"/>
      <c r="G57" s="41"/>
      <c r="H57" s="41"/>
      <c r="I57" s="41"/>
      <c r="J57" s="41"/>
      <c r="K57" s="41"/>
      <c r="L57" s="41"/>
      <c r="M57" s="41"/>
    </row>
    <row r="58" spans="2:13">
      <c r="B58" s="11" t="s">
        <v>46</v>
      </c>
      <c r="C58" s="39" t="s">
        <v>232</v>
      </c>
      <c r="D58" s="40">
        <f t="shared" si="12"/>
        <v>4</v>
      </c>
      <c r="E58" s="40">
        <f>(DH36+DK36+DN36+DQ36)/4</f>
        <v>44.444444444444443</v>
      </c>
      <c r="F58" s="41"/>
      <c r="G58" s="41"/>
      <c r="H58" s="41"/>
      <c r="I58" s="41"/>
      <c r="J58" s="41"/>
      <c r="K58" s="41"/>
      <c r="L58" s="41"/>
      <c r="M58" s="41"/>
    </row>
    <row r="59" spans="2:13">
      <c r="B59" s="11" t="s">
        <v>47</v>
      </c>
      <c r="C59" s="39" t="s">
        <v>232</v>
      </c>
      <c r="D59" s="40">
        <f t="shared" si="12"/>
        <v>1</v>
      </c>
      <c r="E59" s="40">
        <f>(DI36+DL36+DO36+DR36)/4</f>
        <v>11.111111111111111</v>
      </c>
      <c r="F59" s="41"/>
      <c r="G59" s="41"/>
      <c r="H59" s="41"/>
      <c r="I59" s="41"/>
      <c r="J59" s="41"/>
      <c r="K59" s="41"/>
      <c r="L59" s="41"/>
      <c r="M59" s="41"/>
    </row>
    <row r="60" spans="2:13">
      <c r="B60" s="38"/>
      <c r="C60" s="39"/>
      <c r="D60" s="48">
        <f t="shared" si="12"/>
        <v>9</v>
      </c>
      <c r="E60" s="48">
        <f>SUM(E57:E59)</f>
        <v>100</v>
      </c>
      <c r="F60" s="41"/>
      <c r="G60" s="41"/>
      <c r="H60" s="41"/>
      <c r="I60" s="41"/>
      <c r="J60" s="41"/>
      <c r="K60" s="41"/>
      <c r="L60" s="41"/>
      <c r="M60" s="41"/>
    </row>
    <row r="61" spans="2:13"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2:13"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</sheetData>
  <mergeCells count="106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CF12:CH12"/>
    <mergeCell ref="CI12:CK12"/>
    <mergeCell ref="CL12:CN12"/>
    <mergeCell ref="BW13:BY13"/>
    <mergeCell ref="BZ13:CB13"/>
    <mergeCell ref="CC13:CE13"/>
    <mergeCell ref="CF13:CH13"/>
    <mergeCell ref="CI13:CK13"/>
    <mergeCell ref="DG12:DI12"/>
    <mergeCell ref="DJ12:DL12"/>
    <mergeCell ref="DM12:DO12"/>
    <mergeCell ref="CO12:CQ12"/>
    <mergeCell ref="CR12:CT12"/>
    <mergeCell ref="CU12:CW12"/>
    <mergeCell ref="CX12:CZ12"/>
    <mergeCell ref="DA12:DC12"/>
    <mergeCell ref="DD12:DF12"/>
    <mergeCell ref="DM13:DO13"/>
    <mergeCell ref="DP13:DR13"/>
    <mergeCell ref="A35:B35"/>
    <mergeCell ref="A36:B36"/>
    <mergeCell ref="B38:E38"/>
    <mergeCell ref="F43:G43"/>
    <mergeCell ref="H52:I52"/>
    <mergeCell ref="J52:K52"/>
    <mergeCell ref="L52:M52"/>
    <mergeCell ref="A5:A14"/>
    <mergeCell ref="B5:B14"/>
    <mergeCell ref="C6:N11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BK13:BM13"/>
    <mergeCell ref="BN13:BP13"/>
    <mergeCell ref="BQ13:BS13"/>
    <mergeCell ref="BT13:BV13"/>
  </mergeCells>
  <pageMargins left="0.7" right="0.7" top="0.75" bottom="0.75" header="0.3" footer="0.3"/>
  <pageSetup paperSize="9" scale="48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5"/>
  <sheetViews>
    <sheetView topLeftCell="EJ4" zoomScale="79" zoomScaleNormal="79" workbookViewId="0">
      <selection activeCell="FI14" sqref="FI14:FK21"/>
    </sheetView>
  </sheetViews>
  <sheetFormatPr defaultColWidth="9" defaultRowHeight="14.4"/>
  <cols>
    <col min="2" max="2" width="36.33203125" customWidth="1"/>
    <col min="4" max="4" width="12.88671875"/>
    <col min="6" max="6" width="12.88671875"/>
    <col min="8" max="8" width="12.88671875"/>
    <col min="10" max="10" width="12.88671875"/>
  </cols>
  <sheetData>
    <row r="1" spans="1:254" ht="15.6">
      <c r="A1" s="1" t="s">
        <v>48</v>
      </c>
      <c r="B1" s="13" t="s">
        <v>233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6">
      <c r="A2" s="79" t="s">
        <v>827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3"/>
      <c r="S2" s="3"/>
      <c r="T2" s="3"/>
      <c r="U2" s="3"/>
      <c r="V2" s="3"/>
      <c r="FI2" s="81" t="s">
        <v>0</v>
      </c>
      <c r="FJ2" s="81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76" t="s">
        <v>1</v>
      </c>
      <c r="B4" s="76" t="s">
        <v>2</v>
      </c>
      <c r="C4" s="82" t="s">
        <v>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5" t="s">
        <v>4</v>
      </c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7"/>
      <c r="BK4" s="84" t="s">
        <v>5</v>
      </c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98" t="s">
        <v>6</v>
      </c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100"/>
      <c r="EW4" s="85" t="s">
        <v>7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>
      <c r="A5" s="76"/>
      <c r="B5" s="76"/>
      <c r="C5" s="77" t="s">
        <v>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 t="s">
        <v>9</v>
      </c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8" t="s">
        <v>10</v>
      </c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 t="s">
        <v>234</v>
      </c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7" t="s">
        <v>235</v>
      </c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 t="s">
        <v>50</v>
      </c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86" t="s">
        <v>236</v>
      </c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 t="s">
        <v>51</v>
      </c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101" t="s">
        <v>52</v>
      </c>
      <c r="DT5" s="101"/>
      <c r="DU5" s="101"/>
      <c r="DV5" s="101"/>
      <c r="DW5" s="101"/>
      <c r="DX5" s="101"/>
      <c r="DY5" s="101"/>
      <c r="DZ5" s="101"/>
      <c r="EA5" s="101"/>
      <c r="EB5" s="101"/>
      <c r="EC5" s="101"/>
      <c r="ED5" s="101"/>
      <c r="EE5" s="101"/>
      <c r="EF5" s="101"/>
      <c r="EG5" s="101"/>
      <c r="EH5" s="86" t="s">
        <v>13</v>
      </c>
      <c r="EI5" s="86"/>
      <c r="EJ5" s="86"/>
      <c r="EK5" s="86"/>
      <c r="EL5" s="86"/>
      <c r="EM5" s="86"/>
      <c r="EN5" s="86"/>
      <c r="EO5" s="86"/>
      <c r="EP5" s="86"/>
      <c r="EQ5" s="86"/>
      <c r="ER5" s="86"/>
      <c r="ES5" s="86"/>
      <c r="ET5" s="86"/>
      <c r="EU5" s="86"/>
      <c r="EV5" s="86"/>
      <c r="EW5" s="78" t="s">
        <v>14</v>
      </c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</row>
    <row r="6" spans="1:254" ht="15.6" hidden="1">
      <c r="A6" s="76"/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6" hidden="1">
      <c r="A7" s="76"/>
      <c r="B7" s="7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6" hidden="1">
      <c r="A8" s="76"/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6" hidden="1">
      <c r="A9" s="76"/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6" hidden="1">
      <c r="A10" s="76"/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6">
      <c r="A11" s="76"/>
      <c r="B11" s="76"/>
      <c r="C11" s="77" t="s">
        <v>237</v>
      </c>
      <c r="D11" s="77" t="s">
        <v>15</v>
      </c>
      <c r="E11" s="77" t="s">
        <v>16</v>
      </c>
      <c r="F11" s="77" t="s">
        <v>238</v>
      </c>
      <c r="G11" s="77" t="s">
        <v>17</v>
      </c>
      <c r="H11" s="77" t="s">
        <v>18</v>
      </c>
      <c r="I11" s="77" t="s">
        <v>239</v>
      </c>
      <c r="J11" s="77" t="s">
        <v>19</v>
      </c>
      <c r="K11" s="77" t="s">
        <v>20</v>
      </c>
      <c r="L11" s="77" t="s">
        <v>240</v>
      </c>
      <c r="M11" s="77" t="s">
        <v>19</v>
      </c>
      <c r="N11" s="77" t="s">
        <v>20</v>
      </c>
      <c r="O11" s="77" t="s">
        <v>241</v>
      </c>
      <c r="P11" s="77" t="s">
        <v>242</v>
      </c>
      <c r="Q11" s="77" t="s">
        <v>243</v>
      </c>
      <c r="R11" s="77" t="s">
        <v>244</v>
      </c>
      <c r="S11" s="77"/>
      <c r="T11" s="77"/>
      <c r="U11" s="77" t="s">
        <v>245</v>
      </c>
      <c r="V11" s="77"/>
      <c r="W11" s="77"/>
      <c r="X11" s="77" t="s">
        <v>246</v>
      </c>
      <c r="Y11" s="77"/>
      <c r="Z11" s="77"/>
      <c r="AA11" s="78" t="s">
        <v>247</v>
      </c>
      <c r="AB11" s="78"/>
      <c r="AC11" s="78"/>
      <c r="AD11" s="77" t="s">
        <v>248</v>
      </c>
      <c r="AE11" s="77"/>
      <c r="AF11" s="77"/>
      <c r="AG11" s="77" t="s">
        <v>249</v>
      </c>
      <c r="AH11" s="77"/>
      <c r="AI11" s="77"/>
      <c r="AJ11" s="78" t="s">
        <v>250</v>
      </c>
      <c r="AK11" s="78"/>
      <c r="AL11" s="78"/>
      <c r="AM11" s="77" t="s">
        <v>251</v>
      </c>
      <c r="AN11" s="77"/>
      <c r="AO11" s="77"/>
      <c r="AP11" s="77" t="s">
        <v>252</v>
      </c>
      <c r="AQ11" s="77"/>
      <c r="AR11" s="77"/>
      <c r="AS11" s="77" t="s">
        <v>253</v>
      </c>
      <c r="AT11" s="77"/>
      <c r="AU11" s="77"/>
      <c r="AV11" s="77" t="s">
        <v>254</v>
      </c>
      <c r="AW11" s="77"/>
      <c r="AX11" s="77"/>
      <c r="AY11" s="77" t="s">
        <v>255</v>
      </c>
      <c r="AZ11" s="77"/>
      <c r="BA11" s="77"/>
      <c r="BB11" s="77" t="s">
        <v>256</v>
      </c>
      <c r="BC11" s="77"/>
      <c r="BD11" s="77"/>
      <c r="BE11" s="77" t="s">
        <v>257</v>
      </c>
      <c r="BF11" s="77"/>
      <c r="BG11" s="77"/>
      <c r="BH11" s="77" t="s">
        <v>258</v>
      </c>
      <c r="BI11" s="77"/>
      <c r="BJ11" s="77"/>
      <c r="BK11" s="78" t="s">
        <v>259</v>
      </c>
      <c r="BL11" s="78"/>
      <c r="BM11" s="78"/>
      <c r="BN11" s="78" t="s">
        <v>260</v>
      </c>
      <c r="BO11" s="78"/>
      <c r="BP11" s="78"/>
      <c r="BQ11" s="78" t="s">
        <v>261</v>
      </c>
      <c r="BR11" s="78"/>
      <c r="BS11" s="78"/>
      <c r="BT11" s="78" t="s">
        <v>262</v>
      </c>
      <c r="BU11" s="78"/>
      <c r="BV11" s="78"/>
      <c r="BW11" s="78" t="s">
        <v>263</v>
      </c>
      <c r="BX11" s="78"/>
      <c r="BY11" s="78"/>
      <c r="BZ11" s="78" t="s">
        <v>264</v>
      </c>
      <c r="CA11" s="78"/>
      <c r="CB11" s="78"/>
      <c r="CC11" s="78" t="s">
        <v>265</v>
      </c>
      <c r="CD11" s="78"/>
      <c r="CE11" s="78"/>
      <c r="CF11" s="78" t="s">
        <v>266</v>
      </c>
      <c r="CG11" s="78"/>
      <c r="CH11" s="78"/>
      <c r="CI11" s="78" t="s">
        <v>267</v>
      </c>
      <c r="CJ11" s="78"/>
      <c r="CK11" s="78"/>
      <c r="CL11" s="78" t="s">
        <v>268</v>
      </c>
      <c r="CM11" s="78"/>
      <c r="CN11" s="78"/>
      <c r="CO11" s="78" t="s">
        <v>269</v>
      </c>
      <c r="CP11" s="78"/>
      <c r="CQ11" s="78"/>
      <c r="CR11" s="78" t="s">
        <v>270</v>
      </c>
      <c r="CS11" s="78"/>
      <c r="CT11" s="78"/>
      <c r="CU11" s="78" t="s">
        <v>271</v>
      </c>
      <c r="CV11" s="78"/>
      <c r="CW11" s="78"/>
      <c r="CX11" s="78" t="s">
        <v>272</v>
      </c>
      <c r="CY11" s="78"/>
      <c r="CZ11" s="78"/>
      <c r="DA11" s="78" t="s">
        <v>273</v>
      </c>
      <c r="DB11" s="78"/>
      <c r="DC11" s="78"/>
      <c r="DD11" s="78" t="s">
        <v>274</v>
      </c>
      <c r="DE11" s="78"/>
      <c r="DF11" s="78"/>
      <c r="DG11" s="78" t="s">
        <v>275</v>
      </c>
      <c r="DH11" s="78"/>
      <c r="DI11" s="78"/>
      <c r="DJ11" s="78" t="s">
        <v>276</v>
      </c>
      <c r="DK11" s="78"/>
      <c r="DL11" s="78"/>
      <c r="DM11" s="78" t="s">
        <v>277</v>
      </c>
      <c r="DN11" s="78"/>
      <c r="DO11" s="78"/>
      <c r="DP11" s="78" t="s">
        <v>278</v>
      </c>
      <c r="DQ11" s="78"/>
      <c r="DR11" s="78"/>
      <c r="DS11" s="78" t="s">
        <v>279</v>
      </c>
      <c r="DT11" s="78"/>
      <c r="DU11" s="78"/>
      <c r="DV11" s="78" t="s">
        <v>280</v>
      </c>
      <c r="DW11" s="78"/>
      <c r="DX11" s="78"/>
      <c r="DY11" s="78" t="s">
        <v>281</v>
      </c>
      <c r="DZ11" s="78"/>
      <c r="EA11" s="78"/>
      <c r="EB11" s="78" t="s">
        <v>282</v>
      </c>
      <c r="EC11" s="78"/>
      <c r="ED11" s="78"/>
      <c r="EE11" s="78" t="s">
        <v>283</v>
      </c>
      <c r="EF11" s="78"/>
      <c r="EG11" s="78"/>
      <c r="EH11" s="78" t="s">
        <v>284</v>
      </c>
      <c r="EI11" s="78"/>
      <c r="EJ11" s="78"/>
      <c r="EK11" s="78" t="s">
        <v>285</v>
      </c>
      <c r="EL11" s="78"/>
      <c r="EM11" s="78"/>
      <c r="EN11" s="78" t="s">
        <v>286</v>
      </c>
      <c r="EO11" s="78"/>
      <c r="EP11" s="78"/>
      <c r="EQ11" s="78" t="s">
        <v>287</v>
      </c>
      <c r="ER11" s="78"/>
      <c r="ES11" s="78"/>
      <c r="ET11" s="78" t="s">
        <v>288</v>
      </c>
      <c r="EU11" s="78"/>
      <c r="EV11" s="78"/>
      <c r="EW11" s="78" t="s">
        <v>289</v>
      </c>
      <c r="EX11" s="78"/>
      <c r="EY11" s="78"/>
      <c r="EZ11" s="78" t="s">
        <v>290</v>
      </c>
      <c r="FA11" s="78"/>
      <c r="FB11" s="78"/>
      <c r="FC11" s="78" t="s">
        <v>291</v>
      </c>
      <c r="FD11" s="78"/>
      <c r="FE11" s="78"/>
      <c r="FF11" s="78" t="s">
        <v>292</v>
      </c>
      <c r="FG11" s="78"/>
      <c r="FH11" s="78"/>
      <c r="FI11" s="78" t="s">
        <v>293</v>
      </c>
      <c r="FJ11" s="78"/>
      <c r="FK11" s="78"/>
    </row>
    <row r="12" spans="1:254" ht="79.5" customHeight="1">
      <c r="A12" s="76"/>
      <c r="B12" s="76"/>
      <c r="C12" s="63" t="s">
        <v>294</v>
      </c>
      <c r="D12" s="63"/>
      <c r="E12" s="63"/>
      <c r="F12" s="63" t="s">
        <v>295</v>
      </c>
      <c r="G12" s="63"/>
      <c r="H12" s="63"/>
      <c r="I12" s="63" t="s">
        <v>296</v>
      </c>
      <c r="J12" s="63"/>
      <c r="K12" s="63"/>
      <c r="L12" s="63" t="s">
        <v>297</v>
      </c>
      <c r="M12" s="63"/>
      <c r="N12" s="63"/>
      <c r="O12" s="63" t="s">
        <v>298</v>
      </c>
      <c r="P12" s="63"/>
      <c r="Q12" s="63"/>
      <c r="R12" s="63" t="s">
        <v>299</v>
      </c>
      <c r="S12" s="63"/>
      <c r="T12" s="63"/>
      <c r="U12" s="63" t="s">
        <v>300</v>
      </c>
      <c r="V12" s="63"/>
      <c r="W12" s="63"/>
      <c r="X12" s="63" t="s">
        <v>301</v>
      </c>
      <c r="Y12" s="63"/>
      <c r="Z12" s="63"/>
      <c r="AA12" s="63" t="s">
        <v>302</v>
      </c>
      <c r="AB12" s="63"/>
      <c r="AC12" s="63"/>
      <c r="AD12" s="63" t="s">
        <v>303</v>
      </c>
      <c r="AE12" s="63"/>
      <c r="AF12" s="63"/>
      <c r="AG12" s="63" t="s">
        <v>304</v>
      </c>
      <c r="AH12" s="63"/>
      <c r="AI12" s="63"/>
      <c r="AJ12" s="63" t="s">
        <v>305</v>
      </c>
      <c r="AK12" s="63"/>
      <c r="AL12" s="63"/>
      <c r="AM12" s="63" t="s">
        <v>306</v>
      </c>
      <c r="AN12" s="63"/>
      <c r="AO12" s="63"/>
      <c r="AP12" s="63" t="s">
        <v>307</v>
      </c>
      <c r="AQ12" s="63"/>
      <c r="AR12" s="63"/>
      <c r="AS12" s="63" t="s">
        <v>308</v>
      </c>
      <c r="AT12" s="63"/>
      <c r="AU12" s="63"/>
      <c r="AV12" s="63" t="s">
        <v>309</v>
      </c>
      <c r="AW12" s="63"/>
      <c r="AX12" s="63"/>
      <c r="AY12" s="63" t="s">
        <v>310</v>
      </c>
      <c r="AZ12" s="63"/>
      <c r="BA12" s="63"/>
      <c r="BB12" s="63" t="s">
        <v>311</v>
      </c>
      <c r="BC12" s="63"/>
      <c r="BD12" s="63"/>
      <c r="BE12" s="63" t="s">
        <v>312</v>
      </c>
      <c r="BF12" s="63"/>
      <c r="BG12" s="63"/>
      <c r="BH12" s="63" t="s">
        <v>313</v>
      </c>
      <c r="BI12" s="63"/>
      <c r="BJ12" s="63"/>
      <c r="BK12" s="63" t="s">
        <v>314</v>
      </c>
      <c r="BL12" s="63"/>
      <c r="BM12" s="63"/>
      <c r="BN12" s="63" t="s">
        <v>315</v>
      </c>
      <c r="BO12" s="63"/>
      <c r="BP12" s="63"/>
      <c r="BQ12" s="63" t="s">
        <v>316</v>
      </c>
      <c r="BR12" s="63"/>
      <c r="BS12" s="63"/>
      <c r="BT12" s="63" t="s">
        <v>317</v>
      </c>
      <c r="BU12" s="63"/>
      <c r="BV12" s="63"/>
      <c r="BW12" s="63" t="s">
        <v>318</v>
      </c>
      <c r="BX12" s="63"/>
      <c r="BY12" s="63"/>
      <c r="BZ12" s="63" t="s">
        <v>319</v>
      </c>
      <c r="CA12" s="63"/>
      <c r="CB12" s="63"/>
      <c r="CC12" s="63" t="s">
        <v>320</v>
      </c>
      <c r="CD12" s="63"/>
      <c r="CE12" s="63"/>
      <c r="CF12" s="92" t="s">
        <v>321</v>
      </c>
      <c r="CG12" s="92"/>
      <c r="CH12" s="92"/>
      <c r="CI12" s="63" t="s">
        <v>322</v>
      </c>
      <c r="CJ12" s="63"/>
      <c r="CK12" s="63"/>
      <c r="CL12" s="63" t="s">
        <v>323</v>
      </c>
      <c r="CM12" s="63"/>
      <c r="CN12" s="63"/>
      <c r="CO12" s="63" t="s">
        <v>324</v>
      </c>
      <c r="CP12" s="63"/>
      <c r="CQ12" s="63"/>
      <c r="CR12" s="92" t="s">
        <v>325</v>
      </c>
      <c r="CS12" s="92"/>
      <c r="CT12" s="92"/>
      <c r="CU12" s="63" t="s">
        <v>326</v>
      </c>
      <c r="CV12" s="63"/>
      <c r="CW12" s="63"/>
      <c r="CX12" s="63" t="s">
        <v>327</v>
      </c>
      <c r="CY12" s="63"/>
      <c r="CZ12" s="63"/>
      <c r="DA12" s="63" t="s">
        <v>328</v>
      </c>
      <c r="DB12" s="63"/>
      <c r="DC12" s="63"/>
      <c r="DD12" s="92" t="s">
        <v>329</v>
      </c>
      <c r="DE12" s="92"/>
      <c r="DF12" s="92"/>
      <c r="DG12" s="92" t="s">
        <v>330</v>
      </c>
      <c r="DH12" s="92"/>
      <c r="DI12" s="92"/>
      <c r="DJ12" s="92" t="s">
        <v>331</v>
      </c>
      <c r="DK12" s="92"/>
      <c r="DL12" s="92"/>
      <c r="DM12" s="92" t="s">
        <v>332</v>
      </c>
      <c r="DN12" s="92"/>
      <c r="DO12" s="92"/>
      <c r="DP12" s="92" t="s">
        <v>333</v>
      </c>
      <c r="DQ12" s="92"/>
      <c r="DR12" s="92"/>
      <c r="DS12" s="92" t="s">
        <v>334</v>
      </c>
      <c r="DT12" s="92"/>
      <c r="DU12" s="92"/>
      <c r="DV12" s="92" t="s">
        <v>335</v>
      </c>
      <c r="DW12" s="92"/>
      <c r="DX12" s="92"/>
      <c r="DY12" s="92" t="s">
        <v>336</v>
      </c>
      <c r="DZ12" s="92"/>
      <c r="EA12" s="92"/>
      <c r="EB12" s="92" t="s">
        <v>337</v>
      </c>
      <c r="EC12" s="92"/>
      <c r="ED12" s="92"/>
      <c r="EE12" s="92" t="s">
        <v>338</v>
      </c>
      <c r="EF12" s="92"/>
      <c r="EG12" s="92"/>
      <c r="EH12" s="92" t="s">
        <v>339</v>
      </c>
      <c r="EI12" s="92"/>
      <c r="EJ12" s="92"/>
      <c r="EK12" s="92" t="s">
        <v>340</v>
      </c>
      <c r="EL12" s="92"/>
      <c r="EM12" s="92"/>
      <c r="EN12" s="92" t="s">
        <v>341</v>
      </c>
      <c r="EO12" s="92"/>
      <c r="EP12" s="92"/>
      <c r="EQ12" s="92" t="s">
        <v>342</v>
      </c>
      <c r="ER12" s="92"/>
      <c r="ES12" s="92"/>
      <c r="ET12" s="92" t="s">
        <v>343</v>
      </c>
      <c r="EU12" s="92"/>
      <c r="EV12" s="92"/>
      <c r="EW12" s="92" t="s">
        <v>344</v>
      </c>
      <c r="EX12" s="92"/>
      <c r="EY12" s="92"/>
      <c r="EZ12" s="92" t="s">
        <v>345</v>
      </c>
      <c r="FA12" s="92"/>
      <c r="FB12" s="92"/>
      <c r="FC12" s="92" t="s">
        <v>346</v>
      </c>
      <c r="FD12" s="92"/>
      <c r="FE12" s="92"/>
      <c r="FF12" s="92" t="s">
        <v>347</v>
      </c>
      <c r="FG12" s="92"/>
      <c r="FH12" s="92"/>
      <c r="FI12" s="92" t="s">
        <v>348</v>
      </c>
      <c r="FJ12" s="92"/>
      <c r="FK12" s="92"/>
    </row>
    <row r="13" spans="1:254" ht="180.6" thickBot="1">
      <c r="A13" s="76"/>
      <c r="B13" s="76"/>
      <c r="C13" s="5" t="s">
        <v>349</v>
      </c>
      <c r="D13" s="5" t="s">
        <v>350</v>
      </c>
      <c r="E13" s="5" t="s">
        <v>351</v>
      </c>
      <c r="F13" s="5" t="s">
        <v>352</v>
      </c>
      <c r="G13" s="5" t="s">
        <v>353</v>
      </c>
      <c r="H13" s="5" t="s">
        <v>354</v>
      </c>
      <c r="I13" s="5" t="s">
        <v>355</v>
      </c>
      <c r="J13" s="5" t="s">
        <v>356</v>
      </c>
      <c r="K13" s="5" t="s">
        <v>357</v>
      </c>
      <c r="L13" s="5" t="s">
        <v>358</v>
      </c>
      <c r="M13" s="5" t="s">
        <v>359</v>
      </c>
      <c r="N13" s="5" t="s">
        <v>360</v>
      </c>
      <c r="O13" s="5" t="s">
        <v>361</v>
      </c>
      <c r="P13" s="5" t="s">
        <v>362</v>
      </c>
      <c r="Q13" s="5" t="s">
        <v>363</v>
      </c>
      <c r="R13" s="5" t="s">
        <v>137</v>
      </c>
      <c r="S13" s="5" t="s">
        <v>28</v>
      </c>
      <c r="T13" s="5" t="s">
        <v>364</v>
      </c>
      <c r="U13" s="5" t="s">
        <v>365</v>
      </c>
      <c r="V13" s="5" t="s">
        <v>366</v>
      </c>
      <c r="W13" s="5" t="s">
        <v>367</v>
      </c>
      <c r="X13" s="5" t="s">
        <v>368</v>
      </c>
      <c r="Y13" s="5" t="s">
        <v>369</v>
      </c>
      <c r="Z13" s="5" t="s">
        <v>370</v>
      </c>
      <c r="AA13" s="5" t="s">
        <v>371</v>
      </c>
      <c r="AB13" s="5" t="s">
        <v>372</v>
      </c>
      <c r="AC13" s="5" t="s">
        <v>373</v>
      </c>
      <c r="AD13" s="5" t="s">
        <v>137</v>
      </c>
      <c r="AE13" s="5" t="s">
        <v>374</v>
      </c>
      <c r="AF13" s="5" t="s">
        <v>29</v>
      </c>
      <c r="AG13" s="5" t="s">
        <v>375</v>
      </c>
      <c r="AH13" s="5" t="s">
        <v>376</v>
      </c>
      <c r="AI13" s="5" t="s">
        <v>377</v>
      </c>
      <c r="AJ13" s="5" t="s">
        <v>378</v>
      </c>
      <c r="AK13" s="5" t="s">
        <v>379</v>
      </c>
      <c r="AL13" s="5" t="s">
        <v>380</v>
      </c>
      <c r="AM13" s="5" t="s">
        <v>381</v>
      </c>
      <c r="AN13" s="5" t="s">
        <v>382</v>
      </c>
      <c r="AO13" s="5" t="s">
        <v>383</v>
      </c>
      <c r="AP13" s="5" t="s">
        <v>150</v>
      </c>
      <c r="AQ13" s="5" t="s">
        <v>384</v>
      </c>
      <c r="AR13" s="5" t="s">
        <v>364</v>
      </c>
      <c r="AS13" s="5" t="s">
        <v>385</v>
      </c>
      <c r="AT13" s="5" t="s">
        <v>386</v>
      </c>
      <c r="AU13" s="5" t="s">
        <v>387</v>
      </c>
      <c r="AV13" s="5" t="s">
        <v>137</v>
      </c>
      <c r="AW13" s="5" t="s">
        <v>28</v>
      </c>
      <c r="AX13" s="5" t="s">
        <v>364</v>
      </c>
      <c r="AY13" s="5" t="s">
        <v>31</v>
      </c>
      <c r="AZ13" s="5" t="s">
        <v>388</v>
      </c>
      <c r="BA13" s="5" t="s">
        <v>33</v>
      </c>
      <c r="BB13" s="5" t="s">
        <v>389</v>
      </c>
      <c r="BC13" s="5" t="s">
        <v>390</v>
      </c>
      <c r="BD13" s="5" t="s">
        <v>391</v>
      </c>
      <c r="BE13" s="5" t="s">
        <v>392</v>
      </c>
      <c r="BF13" s="5" t="s">
        <v>393</v>
      </c>
      <c r="BG13" s="5" t="s">
        <v>394</v>
      </c>
      <c r="BH13" s="5" t="s">
        <v>395</v>
      </c>
      <c r="BI13" s="5" t="s">
        <v>384</v>
      </c>
      <c r="BJ13" s="5" t="s">
        <v>396</v>
      </c>
      <c r="BK13" s="5" t="s">
        <v>397</v>
      </c>
      <c r="BL13" s="5" t="s">
        <v>398</v>
      </c>
      <c r="BM13" s="5" t="s">
        <v>399</v>
      </c>
      <c r="BN13" s="5" t="s">
        <v>400</v>
      </c>
      <c r="BO13" s="5" t="s">
        <v>401</v>
      </c>
      <c r="BP13" s="5" t="s">
        <v>402</v>
      </c>
      <c r="BQ13" s="5" t="s">
        <v>403</v>
      </c>
      <c r="BR13" s="5" t="s">
        <v>404</v>
      </c>
      <c r="BS13" s="5" t="s">
        <v>160</v>
      </c>
      <c r="BT13" s="5" t="s">
        <v>405</v>
      </c>
      <c r="BU13" s="5" t="s">
        <v>406</v>
      </c>
      <c r="BV13" s="5" t="s">
        <v>407</v>
      </c>
      <c r="BW13" s="5" t="s">
        <v>408</v>
      </c>
      <c r="BX13" s="5" t="s">
        <v>409</v>
      </c>
      <c r="BY13" s="5" t="s">
        <v>410</v>
      </c>
      <c r="BZ13" s="5" t="s">
        <v>176</v>
      </c>
      <c r="CA13" s="5" t="s">
        <v>411</v>
      </c>
      <c r="CB13" s="5" t="s">
        <v>412</v>
      </c>
      <c r="CC13" s="5" t="s">
        <v>413</v>
      </c>
      <c r="CD13" s="5" t="s">
        <v>414</v>
      </c>
      <c r="CE13" s="5" t="s">
        <v>415</v>
      </c>
      <c r="CF13" s="12" t="s">
        <v>416</v>
      </c>
      <c r="CG13" s="12" t="s">
        <v>417</v>
      </c>
      <c r="CH13" s="12" t="s">
        <v>36</v>
      </c>
      <c r="CI13" s="5" t="s">
        <v>418</v>
      </c>
      <c r="CJ13" s="5" t="s">
        <v>419</v>
      </c>
      <c r="CK13" s="5" t="s">
        <v>420</v>
      </c>
      <c r="CL13" s="5" t="s">
        <v>421</v>
      </c>
      <c r="CM13" s="5" t="s">
        <v>422</v>
      </c>
      <c r="CN13" s="5" t="s">
        <v>423</v>
      </c>
      <c r="CO13" s="5" t="s">
        <v>424</v>
      </c>
      <c r="CP13" s="5" t="s">
        <v>425</v>
      </c>
      <c r="CQ13" s="5" t="s">
        <v>426</v>
      </c>
      <c r="CR13" s="12" t="s">
        <v>427</v>
      </c>
      <c r="CS13" s="12" t="s">
        <v>39</v>
      </c>
      <c r="CT13" s="12" t="s">
        <v>428</v>
      </c>
      <c r="CU13" s="5" t="s">
        <v>429</v>
      </c>
      <c r="CV13" s="5" t="s">
        <v>430</v>
      </c>
      <c r="CW13" s="5" t="s">
        <v>431</v>
      </c>
      <c r="CX13" s="5" t="s">
        <v>432</v>
      </c>
      <c r="CY13" s="5" t="s">
        <v>433</v>
      </c>
      <c r="CZ13" s="5" t="s">
        <v>434</v>
      </c>
      <c r="DA13" s="5" t="s">
        <v>435</v>
      </c>
      <c r="DB13" s="5" t="s">
        <v>436</v>
      </c>
      <c r="DC13" s="5" t="s">
        <v>437</v>
      </c>
      <c r="DD13" s="12" t="s">
        <v>418</v>
      </c>
      <c r="DE13" s="12" t="s">
        <v>438</v>
      </c>
      <c r="DF13" s="12" t="s">
        <v>439</v>
      </c>
      <c r="DG13" s="12" t="s">
        <v>440</v>
      </c>
      <c r="DH13" s="12" t="s">
        <v>441</v>
      </c>
      <c r="DI13" s="12" t="s">
        <v>442</v>
      </c>
      <c r="DJ13" s="12" t="s">
        <v>443</v>
      </c>
      <c r="DK13" s="12" t="s">
        <v>444</v>
      </c>
      <c r="DL13" s="12" t="s">
        <v>445</v>
      </c>
      <c r="DM13" s="12" t="s">
        <v>446</v>
      </c>
      <c r="DN13" s="12" t="s">
        <v>447</v>
      </c>
      <c r="DO13" s="12" t="s">
        <v>448</v>
      </c>
      <c r="DP13" s="12" t="s">
        <v>449</v>
      </c>
      <c r="DQ13" s="12" t="s">
        <v>450</v>
      </c>
      <c r="DR13" s="12" t="s">
        <v>451</v>
      </c>
      <c r="DS13" s="12" t="s">
        <v>452</v>
      </c>
      <c r="DT13" s="12" t="s">
        <v>453</v>
      </c>
      <c r="DU13" s="12" t="s">
        <v>175</v>
      </c>
      <c r="DV13" s="12" t="s">
        <v>454</v>
      </c>
      <c r="DW13" s="12" t="s">
        <v>455</v>
      </c>
      <c r="DX13" s="12" t="s">
        <v>456</v>
      </c>
      <c r="DY13" s="12" t="s">
        <v>457</v>
      </c>
      <c r="DZ13" s="12" t="s">
        <v>458</v>
      </c>
      <c r="EA13" s="12" t="s">
        <v>459</v>
      </c>
      <c r="EB13" s="12" t="s">
        <v>460</v>
      </c>
      <c r="EC13" s="12" t="s">
        <v>461</v>
      </c>
      <c r="ED13" s="12" t="s">
        <v>462</v>
      </c>
      <c r="EE13" s="12" t="s">
        <v>463</v>
      </c>
      <c r="EF13" s="12" t="s">
        <v>464</v>
      </c>
      <c r="EG13" s="12" t="s">
        <v>465</v>
      </c>
      <c r="EH13" s="12" t="s">
        <v>31</v>
      </c>
      <c r="EI13" s="12" t="s">
        <v>466</v>
      </c>
      <c r="EJ13" s="12" t="s">
        <v>33</v>
      </c>
      <c r="EK13" s="12" t="s">
        <v>467</v>
      </c>
      <c r="EL13" s="12" t="s">
        <v>468</v>
      </c>
      <c r="EM13" s="12" t="s">
        <v>469</v>
      </c>
      <c r="EN13" s="12" t="s">
        <v>470</v>
      </c>
      <c r="EO13" s="12" t="s">
        <v>471</v>
      </c>
      <c r="EP13" s="12" t="s">
        <v>472</v>
      </c>
      <c r="EQ13" s="12" t="s">
        <v>181</v>
      </c>
      <c r="ER13" s="12" t="s">
        <v>473</v>
      </c>
      <c r="ES13" s="12" t="s">
        <v>183</v>
      </c>
      <c r="ET13" s="12" t="s">
        <v>474</v>
      </c>
      <c r="EU13" s="12" t="s">
        <v>475</v>
      </c>
      <c r="EV13" s="12" t="s">
        <v>476</v>
      </c>
      <c r="EW13" s="12" t="s">
        <v>477</v>
      </c>
      <c r="EX13" s="12" t="s">
        <v>478</v>
      </c>
      <c r="EY13" s="12" t="s">
        <v>479</v>
      </c>
      <c r="EZ13" s="12" t="s">
        <v>480</v>
      </c>
      <c r="FA13" s="12" t="s">
        <v>481</v>
      </c>
      <c r="FB13" s="12" t="s">
        <v>482</v>
      </c>
      <c r="FC13" s="12" t="s">
        <v>483</v>
      </c>
      <c r="FD13" s="12" t="s">
        <v>484</v>
      </c>
      <c r="FE13" s="12" t="s">
        <v>485</v>
      </c>
      <c r="FF13" s="12" t="s">
        <v>486</v>
      </c>
      <c r="FG13" s="12" t="s">
        <v>487</v>
      </c>
      <c r="FH13" s="12" t="s">
        <v>488</v>
      </c>
      <c r="FI13" s="12" t="s">
        <v>489</v>
      </c>
      <c r="FJ13" s="12" t="s">
        <v>490</v>
      </c>
      <c r="FK13" s="12" t="s">
        <v>491</v>
      </c>
    </row>
    <row r="14" spans="1:254" ht="16.2" thickBot="1">
      <c r="A14" s="21">
        <v>1</v>
      </c>
      <c r="B14" s="50" t="s">
        <v>835</v>
      </c>
      <c r="C14" s="7">
        <v>1</v>
      </c>
      <c r="D14" s="15"/>
      <c r="E14" s="15"/>
      <c r="F14" s="15"/>
      <c r="G14" s="15">
        <v>1</v>
      </c>
      <c r="H14" s="15"/>
      <c r="I14" s="15"/>
      <c r="J14" s="15">
        <v>1</v>
      </c>
      <c r="K14" s="15"/>
      <c r="L14" s="15">
        <v>1</v>
      </c>
      <c r="M14" s="15"/>
      <c r="N14" s="15"/>
      <c r="O14" s="15">
        <v>1</v>
      </c>
      <c r="P14" s="15"/>
      <c r="Q14" s="15"/>
      <c r="R14" s="15"/>
      <c r="S14" s="15"/>
      <c r="T14" s="15">
        <v>1</v>
      </c>
      <c r="U14" s="15"/>
      <c r="V14" s="15">
        <v>1</v>
      </c>
      <c r="W14" s="7"/>
      <c r="X14" s="15"/>
      <c r="Y14" s="15">
        <v>1</v>
      </c>
      <c r="Z14" s="15"/>
      <c r="AA14" s="15"/>
      <c r="AB14" s="15">
        <v>1</v>
      </c>
      <c r="AC14" s="15"/>
      <c r="AD14" s="15"/>
      <c r="AE14" s="15">
        <v>1</v>
      </c>
      <c r="AF14" s="15"/>
      <c r="AG14" s="15"/>
      <c r="AH14" s="15">
        <v>1</v>
      </c>
      <c r="AI14" s="15"/>
      <c r="AJ14" s="15"/>
      <c r="AK14" s="15"/>
      <c r="AL14" s="15">
        <v>1</v>
      </c>
      <c r="AM14" s="15"/>
      <c r="AN14" s="15">
        <v>1</v>
      </c>
      <c r="AO14" s="15"/>
      <c r="AP14" s="15"/>
      <c r="AQ14" s="15">
        <v>1</v>
      </c>
      <c r="AR14" s="15"/>
      <c r="AS14" s="15"/>
      <c r="AT14" s="15">
        <v>1</v>
      </c>
      <c r="AU14" s="15"/>
      <c r="AV14" s="15"/>
      <c r="AW14" s="15">
        <v>1</v>
      </c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>
        <v>1</v>
      </c>
      <c r="BJ14" s="15"/>
      <c r="BK14" s="15"/>
      <c r="BL14" s="15">
        <v>1</v>
      </c>
      <c r="BM14" s="15"/>
      <c r="BN14" s="15">
        <v>1</v>
      </c>
      <c r="BO14" s="15"/>
      <c r="BP14" s="15"/>
      <c r="BQ14" s="15">
        <v>1</v>
      </c>
      <c r="BR14" s="15"/>
      <c r="BS14" s="15"/>
      <c r="BT14" s="15"/>
      <c r="BU14" s="15">
        <v>1</v>
      </c>
      <c r="BV14" s="15"/>
      <c r="BW14" s="15"/>
      <c r="BX14" s="15">
        <v>1</v>
      </c>
      <c r="BY14" s="15"/>
      <c r="BZ14" s="15">
        <v>1</v>
      </c>
      <c r="CA14" s="15"/>
      <c r="CB14" s="15"/>
      <c r="CC14" s="15"/>
      <c r="CD14" s="15"/>
      <c r="CE14" s="15">
        <v>1</v>
      </c>
      <c r="CF14" s="15"/>
      <c r="CG14" s="15"/>
      <c r="CH14" s="15">
        <v>1</v>
      </c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/>
      <c r="CS14" s="15">
        <v>1</v>
      </c>
      <c r="CT14" s="15"/>
      <c r="CU14" s="15">
        <v>1</v>
      </c>
      <c r="CV14" s="15"/>
      <c r="CW14" s="15"/>
      <c r="CX14" s="15"/>
      <c r="CY14" s="15">
        <v>1</v>
      </c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X14" s="15"/>
      <c r="DY14" s="15">
        <v>1</v>
      </c>
      <c r="EA14" s="15"/>
      <c r="EB14" s="15">
        <v>1</v>
      </c>
      <c r="ED14" s="15"/>
      <c r="EE14" s="15">
        <v>1</v>
      </c>
      <c r="EG14" s="15"/>
      <c r="EH14" s="15">
        <v>1</v>
      </c>
      <c r="EJ14" s="15"/>
      <c r="EK14" s="15"/>
      <c r="EL14">
        <v>1</v>
      </c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/>
      <c r="EX14">
        <v>1</v>
      </c>
      <c r="EY14" s="15"/>
      <c r="EZ14" s="15">
        <v>1</v>
      </c>
      <c r="FB14" s="15"/>
      <c r="FC14" s="15">
        <v>1</v>
      </c>
      <c r="FE14" s="15"/>
      <c r="FF14" s="15"/>
      <c r="FG14">
        <v>1</v>
      </c>
      <c r="FH14" s="15"/>
      <c r="FI14" s="15"/>
      <c r="FJ14">
        <v>1</v>
      </c>
      <c r="FK14" s="15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>
      <c r="A15" s="6">
        <v>2</v>
      </c>
      <c r="B15" s="51" t="s">
        <v>828</v>
      </c>
      <c r="C15" s="7"/>
      <c r="D15" s="15">
        <v>1</v>
      </c>
      <c r="E15" s="15"/>
      <c r="F15" s="15">
        <v>1</v>
      </c>
      <c r="G15" s="15"/>
      <c r="H15" s="15"/>
      <c r="I15" s="15">
        <v>1</v>
      </c>
      <c r="J15" s="15"/>
      <c r="K15" s="15"/>
      <c r="L15" s="15"/>
      <c r="M15" s="15">
        <v>1</v>
      </c>
      <c r="N15" s="15"/>
      <c r="O15" s="15"/>
      <c r="P15" s="15">
        <v>1</v>
      </c>
      <c r="Q15" s="15"/>
      <c r="R15" s="15">
        <v>1</v>
      </c>
      <c r="S15" s="15"/>
      <c r="T15" s="15"/>
      <c r="U15" s="15">
        <v>1</v>
      </c>
      <c r="V15" s="15"/>
      <c r="W15" s="7"/>
      <c r="X15" s="15"/>
      <c r="Y15" s="15">
        <v>1</v>
      </c>
      <c r="Z15" s="15"/>
      <c r="AA15" s="15"/>
      <c r="AB15" s="15">
        <v>1</v>
      </c>
      <c r="AC15" s="15"/>
      <c r="AD15" s="15"/>
      <c r="AE15" s="15">
        <v>1</v>
      </c>
      <c r="AF15" s="15"/>
      <c r="AG15" s="15"/>
      <c r="AH15" s="15">
        <v>1</v>
      </c>
      <c r="AI15" s="15"/>
      <c r="AJ15" s="15"/>
      <c r="AK15" s="15">
        <v>1</v>
      </c>
      <c r="AL15" s="15"/>
      <c r="AM15" s="15"/>
      <c r="AN15" s="15">
        <v>1</v>
      </c>
      <c r="AO15" s="15"/>
      <c r="AP15" s="15"/>
      <c r="AQ15" s="15">
        <v>1</v>
      </c>
      <c r="AR15" s="15"/>
      <c r="AS15" s="15"/>
      <c r="AT15" s="15">
        <v>1</v>
      </c>
      <c r="AU15" s="15"/>
      <c r="AV15" s="15">
        <v>1</v>
      </c>
      <c r="AW15" s="15"/>
      <c r="AX15" s="15"/>
      <c r="AY15" s="15"/>
      <c r="AZ15" s="15">
        <v>1</v>
      </c>
      <c r="BA15" s="15"/>
      <c r="BB15" s="15"/>
      <c r="BC15" s="15">
        <v>1</v>
      </c>
      <c r="BD15" s="15"/>
      <c r="BE15" s="15"/>
      <c r="BF15" s="15">
        <v>1</v>
      </c>
      <c r="BG15" s="15"/>
      <c r="BH15" s="15">
        <v>1</v>
      </c>
      <c r="BI15" s="15"/>
      <c r="BJ15" s="15"/>
      <c r="BK15" s="15">
        <v>1</v>
      </c>
      <c r="BL15" s="15"/>
      <c r="BM15" s="15"/>
      <c r="BN15" s="15"/>
      <c r="BO15" s="15">
        <v>1</v>
      </c>
      <c r="BP15" s="15"/>
      <c r="BQ15" s="15"/>
      <c r="BR15" s="15">
        <v>1</v>
      </c>
      <c r="BS15" s="15"/>
      <c r="BT15" s="15"/>
      <c r="BU15" s="15">
        <v>1</v>
      </c>
      <c r="BV15" s="15"/>
      <c r="BW15" s="15">
        <v>1</v>
      </c>
      <c r="BX15" s="15"/>
      <c r="BY15" s="15"/>
      <c r="BZ15" s="15"/>
      <c r="CA15" s="15">
        <v>1</v>
      </c>
      <c r="CB15" s="15"/>
      <c r="CC15" s="15"/>
      <c r="CD15" s="15">
        <v>1</v>
      </c>
      <c r="CE15" s="15"/>
      <c r="CF15" s="15"/>
      <c r="CG15" s="15">
        <v>1</v>
      </c>
      <c r="CH15" s="15"/>
      <c r="CI15" s="15"/>
      <c r="CJ15" s="15">
        <v>1</v>
      </c>
      <c r="CK15" s="15"/>
      <c r="CL15" s="15"/>
      <c r="CM15" s="15">
        <v>1</v>
      </c>
      <c r="CN15" s="15"/>
      <c r="CO15" s="15"/>
      <c r="CP15" s="15">
        <v>1</v>
      </c>
      <c r="CQ15" s="15"/>
      <c r="CR15" s="15"/>
      <c r="CS15" s="15">
        <v>1</v>
      </c>
      <c r="CT15" s="15"/>
      <c r="CU15" s="15"/>
      <c r="CV15" s="15">
        <v>1</v>
      </c>
      <c r="CW15" s="15"/>
      <c r="CX15" s="15"/>
      <c r="CY15" s="15">
        <v>1</v>
      </c>
      <c r="CZ15" s="15"/>
      <c r="DA15" s="15"/>
      <c r="DB15" s="15">
        <v>1</v>
      </c>
      <c r="DC15" s="15"/>
      <c r="DD15" s="15"/>
      <c r="DE15" s="15">
        <v>1</v>
      </c>
      <c r="DF15" s="15"/>
      <c r="DG15" s="15"/>
      <c r="DH15" s="15">
        <v>1</v>
      </c>
      <c r="DI15" s="15"/>
      <c r="DJ15" s="15"/>
      <c r="DK15" s="15">
        <v>1</v>
      </c>
      <c r="DL15" s="15"/>
      <c r="DM15" s="15"/>
      <c r="DN15" s="15">
        <v>1</v>
      </c>
      <c r="DO15" s="15"/>
      <c r="DP15" s="15"/>
      <c r="DQ15" s="15">
        <v>1</v>
      </c>
      <c r="DR15" s="15"/>
      <c r="DS15" s="15"/>
      <c r="DT15" s="15">
        <v>1</v>
      </c>
      <c r="DU15" s="15"/>
      <c r="DV15" s="15"/>
      <c r="DW15" s="15">
        <v>1</v>
      </c>
      <c r="DX15" s="15"/>
      <c r="DY15" s="15"/>
      <c r="DZ15" s="15">
        <v>1</v>
      </c>
      <c r="EA15" s="15"/>
      <c r="EB15" s="15"/>
      <c r="EC15" s="15">
        <v>1</v>
      </c>
      <c r="ED15" s="15"/>
      <c r="EE15" s="15"/>
      <c r="EF15" s="15">
        <v>1</v>
      </c>
      <c r="EG15" s="15"/>
      <c r="EH15" s="15"/>
      <c r="EI15" s="15">
        <v>1</v>
      </c>
      <c r="EJ15" s="15"/>
      <c r="EK15" s="15">
        <v>1</v>
      </c>
      <c r="EL15" s="15"/>
      <c r="EM15" s="15"/>
      <c r="EN15" s="15"/>
      <c r="EO15" s="15">
        <v>1</v>
      </c>
      <c r="EP15" s="15"/>
      <c r="EQ15" s="15"/>
      <c r="ER15" s="15">
        <v>1</v>
      </c>
      <c r="ES15" s="15"/>
      <c r="ET15" s="15">
        <v>1</v>
      </c>
      <c r="EU15" s="15"/>
      <c r="EV15" s="15"/>
      <c r="EW15" s="15"/>
      <c r="EX15" s="15">
        <v>1</v>
      </c>
      <c r="EY15" s="15"/>
      <c r="EZ15" s="15"/>
      <c r="FA15" s="15">
        <v>1</v>
      </c>
      <c r="FB15" s="15"/>
      <c r="FC15" s="15"/>
      <c r="FD15" s="15">
        <v>1</v>
      </c>
      <c r="FE15" s="15"/>
      <c r="FF15" s="15">
        <v>1</v>
      </c>
      <c r="FG15" s="15"/>
      <c r="FH15" s="15"/>
      <c r="FI15" s="15"/>
      <c r="FJ15" s="15">
        <v>1</v>
      </c>
      <c r="FK15" s="15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6.2" thickBot="1">
      <c r="A16" s="6">
        <v>3</v>
      </c>
      <c r="B16" s="51" t="s">
        <v>829</v>
      </c>
      <c r="C16" s="7"/>
      <c r="D16" s="15">
        <v>1</v>
      </c>
      <c r="E16" s="15"/>
      <c r="F16" s="15">
        <v>1</v>
      </c>
      <c r="G16" s="7"/>
      <c r="H16" s="15"/>
      <c r="I16" s="15"/>
      <c r="J16" s="15">
        <v>1</v>
      </c>
      <c r="K16" s="15"/>
      <c r="L16" s="15"/>
      <c r="M16" s="15">
        <v>1</v>
      </c>
      <c r="N16" s="15"/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7"/>
      <c r="X16" s="15"/>
      <c r="Y16" s="15">
        <v>1</v>
      </c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/>
      <c r="AK16" s="15">
        <v>1</v>
      </c>
      <c r="AL16" s="15"/>
      <c r="AM16" s="15"/>
      <c r="AN16" s="15"/>
      <c r="AO16" s="15">
        <v>1</v>
      </c>
      <c r="AP16" s="15"/>
      <c r="AQ16" s="15"/>
      <c r="AR16" s="15">
        <v>1</v>
      </c>
      <c r="AS16" s="15"/>
      <c r="AT16" s="15"/>
      <c r="AU16" s="15">
        <v>1</v>
      </c>
      <c r="AV16" s="15"/>
      <c r="AW16" s="15"/>
      <c r="AX16" s="15">
        <v>1</v>
      </c>
      <c r="AY16" s="15"/>
      <c r="AZ16" s="15"/>
      <c r="BA16" s="15">
        <v>1</v>
      </c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/>
      <c r="BL16" s="15"/>
      <c r="BM16" s="15">
        <v>1</v>
      </c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/>
      <c r="BX16" s="15"/>
      <c r="BY16" s="15">
        <v>1</v>
      </c>
      <c r="BZ16" s="15">
        <v>1</v>
      </c>
      <c r="CA16" s="15"/>
      <c r="CB16" s="15"/>
      <c r="CC16" s="15"/>
      <c r="CD16" s="15"/>
      <c r="CE16" s="15">
        <v>1</v>
      </c>
      <c r="CF16" s="15"/>
      <c r="CG16" s="15"/>
      <c r="CH16" s="15">
        <v>1</v>
      </c>
      <c r="CI16" s="15"/>
      <c r="CJ16" s="15"/>
      <c r="CK16" s="15">
        <v>1</v>
      </c>
      <c r="CL16" s="15"/>
      <c r="CM16" s="15"/>
      <c r="CN16" s="15">
        <v>1</v>
      </c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>
        <v>1</v>
      </c>
      <c r="DC16" s="15"/>
      <c r="DD16" s="15"/>
      <c r="DE16" s="15"/>
      <c r="DF16" s="15">
        <v>1</v>
      </c>
      <c r="DG16" s="15"/>
      <c r="DH16" s="15"/>
      <c r="DI16" s="15">
        <v>1</v>
      </c>
      <c r="DJ16" s="15"/>
      <c r="DK16" s="15">
        <v>1</v>
      </c>
      <c r="DL16" s="15"/>
      <c r="DM16" s="15"/>
      <c r="DN16" s="15">
        <v>1</v>
      </c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/>
      <c r="EC16" s="15"/>
      <c r="ED16" s="15">
        <v>1</v>
      </c>
      <c r="EE16" s="15"/>
      <c r="EF16" s="15">
        <v>1</v>
      </c>
      <c r="EG16" s="15"/>
      <c r="EH16" s="15"/>
      <c r="EI16" s="15"/>
      <c r="EJ16" s="15">
        <v>1</v>
      </c>
      <c r="EK16" s="15"/>
      <c r="EL16" s="15">
        <v>1</v>
      </c>
      <c r="EM16" s="15"/>
      <c r="EN16" s="15"/>
      <c r="EO16" s="15"/>
      <c r="EP16" s="15">
        <v>1</v>
      </c>
      <c r="EQ16" s="15"/>
      <c r="ER16" s="15"/>
      <c r="ES16" s="15">
        <v>1</v>
      </c>
      <c r="ET16" s="15"/>
      <c r="EU16" s="15"/>
      <c r="EV16" s="15">
        <v>1</v>
      </c>
      <c r="EW16" s="15">
        <v>1</v>
      </c>
      <c r="EX16" s="15"/>
      <c r="EY16" s="15"/>
      <c r="EZ16" s="15"/>
      <c r="FA16" s="15">
        <v>1</v>
      </c>
      <c r="FB16" s="15"/>
      <c r="FC16" s="15"/>
      <c r="FD16" s="15">
        <v>1</v>
      </c>
      <c r="FE16" s="15"/>
      <c r="FF16" s="15"/>
      <c r="FG16" s="15"/>
      <c r="FH16" s="15">
        <v>1</v>
      </c>
      <c r="FI16" s="15"/>
      <c r="FJ16" s="15"/>
      <c r="FK16" s="15">
        <v>1</v>
      </c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21" customHeight="1" thickBot="1">
      <c r="A17" s="6">
        <v>4</v>
      </c>
      <c r="B17" s="51" t="s">
        <v>832</v>
      </c>
      <c r="C17" s="7"/>
      <c r="D17" s="16"/>
      <c r="E17" s="16">
        <v>1</v>
      </c>
      <c r="F17" s="16"/>
      <c r="G17" s="7"/>
      <c r="H17" s="16">
        <v>1</v>
      </c>
      <c r="I17" s="16"/>
      <c r="J17" s="16"/>
      <c r="K17" s="16">
        <v>1</v>
      </c>
      <c r="L17" s="16"/>
      <c r="M17" s="16"/>
      <c r="N17" s="16">
        <v>1</v>
      </c>
      <c r="O17" s="16"/>
      <c r="P17" s="16">
        <v>1</v>
      </c>
      <c r="Q17" s="16"/>
      <c r="R17" s="16"/>
      <c r="S17" s="16">
        <v>1</v>
      </c>
      <c r="T17" s="16"/>
      <c r="U17" s="16">
        <v>1</v>
      </c>
      <c r="V17" s="16"/>
      <c r="W17" s="7"/>
      <c r="X17" s="16"/>
      <c r="Y17" s="16">
        <v>1</v>
      </c>
      <c r="Z17" s="16"/>
      <c r="AA17" s="16"/>
      <c r="AB17" s="16">
        <v>1</v>
      </c>
      <c r="AC17" s="16"/>
      <c r="AD17" s="16"/>
      <c r="AE17" s="16">
        <v>1</v>
      </c>
      <c r="AF17" s="16"/>
      <c r="AG17" s="16"/>
      <c r="AH17" s="16">
        <v>1</v>
      </c>
      <c r="AI17" s="16"/>
      <c r="AJ17" s="16"/>
      <c r="AK17" s="16">
        <v>1</v>
      </c>
      <c r="AL17" s="16"/>
      <c r="AM17" s="16">
        <v>1</v>
      </c>
      <c r="AN17" s="16"/>
      <c r="AO17" s="16"/>
      <c r="AP17" s="16"/>
      <c r="AQ17" s="16">
        <v>1</v>
      </c>
      <c r="AR17" s="16"/>
      <c r="AS17" s="16"/>
      <c r="AT17" s="16">
        <v>1</v>
      </c>
      <c r="AU17" s="16"/>
      <c r="AV17" s="16"/>
      <c r="AW17" s="16">
        <v>1</v>
      </c>
      <c r="AX17" s="16"/>
      <c r="AY17" s="16">
        <v>1</v>
      </c>
      <c r="AZ17" s="16"/>
      <c r="BA17" s="16"/>
      <c r="BB17" s="16">
        <v>1</v>
      </c>
      <c r="BC17" s="16"/>
      <c r="BD17" s="16"/>
      <c r="BE17" s="16">
        <v>1</v>
      </c>
      <c r="BF17" s="16"/>
      <c r="BG17" s="16"/>
      <c r="BH17" s="16"/>
      <c r="BI17" s="16">
        <v>1</v>
      </c>
      <c r="BJ17" s="16"/>
      <c r="BK17" s="16"/>
      <c r="BL17" s="16">
        <v>1</v>
      </c>
      <c r="BM17" s="16"/>
      <c r="BN17" s="16">
        <v>1</v>
      </c>
      <c r="BO17" s="16"/>
      <c r="BP17" s="16"/>
      <c r="BQ17" s="16">
        <v>1</v>
      </c>
      <c r="BR17" s="16"/>
      <c r="BS17" s="16"/>
      <c r="BT17" s="16">
        <v>1</v>
      </c>
      <c r="BU17" s="16"/>
      <c r="BV17" s="16"/>
      <c r="BW17" s="16"/>
      <c r="BX17" s="16">
        <v>1</v>
      </c>
      <c r="BY17" s="16"/>
      <c r="BZ17" s="16"/>
      <c r="CA17" s="16">
        <v>1</v>
      </c>
      <c r="CB17" s="16"/>
      <c r="CC17" s="16"/>
      <c r="CD17" s="16">
        <v>1</v>
      </c>
      <c r="CE17" s="16"/>
      <c r="CF17" s="16">
        <v>1</v>
      </c>
      <c r="CG17" s="16"/>
      <c r="CH17" s="16"/>
      <c r="CI17" s="16"/>
      <c r="CJ17" s="16">
        <v>1</v>
      </c>
      <c r="CK17" s="16"/>
      <c r="CL17" s="16"/>
      <c r="CM17" s="16">
        <v>1</v>
      </c>
      <c r="CN17" s="16"/>
      <c r="CO17" s="16"/>
      <c r="CP17" s="16"/>
      <c r="CQ17" s="16">
        <v>1</v>
      </c>
      <c r="CR17" s="16"/>
      <c r="CS17" s="16"/>
      <c r="CT17" s="16">
        <v>1</v>
      </c>
      <c r="CU17" s="16"/>
      <c r="CV17" s="16">
        <v>1</v>
      </c>
      <c r="CW17" s="16"/>
      <c r="CX17" s="16">
        <v>1</v>
      </c>
      <c r="CY17" s="16"/>
      <c r="CZ17" s="16"/>
      <c r="DA17" s="16"/>
      <c r="DB17" s="16"/>
      <c r="DC17" s="16">
        <v>1</v>
      </c>
      <c r="DD17" s="16"/>
      <c r="DE17" s="16"/>
      <c r="DF17" s="16">
        <v>1</v>
      </c>
      <c r="DG17" s="16"/>
      <c r="DH17" s="16">
        <v>1</v>
      </c>
      <c r="DI17" s="16"/>
      <c r="DJ17" s="16"/>
      <c r="DK17" s="16">
        <v>1</v>
      </c>
      <c r="DL17" s="16"/>
      <c r="DM17" s="16">
        <v>1</v>
      </c>
      <c r="DN17" s="16"/>
      <c r="DO17" s="16"/>
      <c r="DP17" s="16"/>
      <c r="DQ17" s="16"/>
      <c r="DR17" s="16">
        <v>1</v>
      </c>
      <c r="DS17" s="16"/>
      <c r="DT17" s="16"/>
      <c r="DU17" s="16">
        <v>1</v>
      </c>
      <c r="DV17" s="16"/>
      <c r="DW17" s="16">
        <v>1</v>
      </c>
      <c r="DX17" s="16"/>
      <c r="DY17" s="16"/>
      <c r="DZ17" s="16">
        <v>1</v>
      </c>
      <c r="EA17" s="16"/>
      <c r="EB17" s="16"/>
      <c r="EC17" s="16">
        <v>1</v>
      </c>
      <c r="ED17" s="16"/>
      <c r="EE17" s="16"/>
      <c r="EF17" s="16">
        <v>1</v>
      </c>
      <c r="EG17" s="16"/>
      <c r="EH17" s="16"/>
      <c r="EI17" s="16">
        <v>1</v>
      </c>
      <c r="EJ17" s="16"/>
      <c r="EK17" s="16"/>
      <c r="EL17" s="16">
        <v>1</v>
      </c>
      <c r="EM17" s="16"/>
      <c r="EN17" s="16">
        <v>1</v>
      </c>
      <c r="EO17" s="16"/>
      <c r="EP17" s="16"/>
      <c r="EQ17" s="16">
        <v>1</v>
      </c>
      <c r="ER17" s="16"/>
      <c r="ES17" s="16"/>
      <c r="ET17" s="16"/>
      <c r="EU17" s="16">
        <v>1</v>
      </c>
      <c r="EV17" s="16"/>
      <c r="EW17" s="16"/>
      <c r="EX17" s="16">
        <v>1</v>
      </c>
      <c r="EY17" s="16"/>
      <c r="EZ17" s="16"/>
      <c r="FA17" s="16">
        <v>1</v>
      </c>
      <c r="FB17" s="16"/>
      <c r="FC17" s="16"/>
      <c r="FD17" s="16">
        <v>1</v>
      </c>
      <c r="FE17" s="16"/>
      <c r="FF17" s="16"/>
      <c r="FG17" s="16">
        <v>1</v>
      </c>
      <c r="FH17" s="16"/>
      <c r="FI17" s="16"/>
      <c r="FJ17" s="16">
        <v>1</v>
      </c>
      <c r="FK17" s="16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5</v>
      </c>
      <c r="B18" s="51" t="s">
        <v>831</v>
      </c>
      <c r="C18" s="7">
        <v>1</v>
      </c>
      <c r="D18" s="16"/>
      <c r="E18" s="16"/>
      <c r="F18" s="16">
        <v>1</v>
      </c>
      <c r="G18" s="7"/>
      <c r="H18" s="16"/>
      <c r="I18" s="16"/>
      <c r="J18" s="16">
        <v>1</v>
      </c>
      <c r="K18" s="16"/>
      <c r="L18" s="16"/>
      <c r="M18" s="16">
        <v>1</v>
      </c>
      <c r="N18" s="16"/>
      <c r="O18" s="16"/>
      <c r="P18" s="16">
        <v>1</v>
      </c>
      <c r="Q18" s="16"/>
      <c r="R18" s="16"/>
      <c r="S18" s="16">
        <v>1</v>
      </c>
      <c r="T18" s="16"/>
      <c r="U18" s="16"/>
      <c r="V18" s="16"/>
      <c r="W18" s="16">
        <v>1</v>
      </c>
      <c r="X18" s="16"/>
      <c r="Y18" s="16"/>
      <c r="Z18" s="16">
        <v>1</v>
      </c>
      <c r="AA18" s="16"/>
      <c r="AB18" s="16"/>
      <c r="AC18" s="16">
        <v>1</v>
      </c>
      <c r="AD18" s="16"/>
      <c r="AE18" s="16">
        <v>1</v>
      </c>
      <c r="AF18" s="16"/>
      <c r="AG18" s="16"/>
      <c r="AH18" s="16">
        <v>1</v>
      </c>
      <c r="AI18" s="16"/>
      <c r="AJ18" s="16"/>
      <c r="AK18" s="16"/>
      <c r="AL18" s="16">
        <v>1</v>
      </c>
      <c r="AM18" s="16"/>
      <c r="AN18" s="16"/>
      <c r="AO18" s="16">
        <v>1</v>
      </c>
      <c r="AP18" s="16"/>
      <c r="AQ18" s="16"/>
      <c r="AR18" s="16">
        <v>1</v>
      </c>
      <c r="AS18" s="16"/>
      <c r="AT18" s="16">
        <v>1</v>
      </c>
      <c r="AU18" s="16"/>
      <c r="AV18" s="16">
        <v>1</v>
      </c>
      <c r="AW18" s="16"/>
      <c r="AX18" s="16"/>
      <c r="AY18" s="16"/>
      <c r="AZ18" s="16">
        <v>1</v>
      </c>
      <c r="BA18" s="16"/>
      <c r="BB18" s="16">
        <v>1</v>
      </c>
      <c r="BC18" s="16"/>
      <c r="BD18" s="16"/>
      <c r="BE18" s="16">
        <v>1</v>
      </c>
      <c r="BF18" s="16"/>
      <c r="BG18" s="16"/>
      <c r="BH18" s="16"/>
      <c r="BI18" s="16">
        <v>1</v>
      </c>
      <c r="BJ18" s="16"/>
      <c r="BK18" s="16"/>
      <c r="BL18" s="16">
        <v>1</v>
      </c>
      <c r="BM18" s="16"/>
      <c r="BN18" s="16"/>
      <c r="BO18" s="16">
        <v>1</v>
      </c>
      <c r="BP18" s="16"/>
      <c r="BQ18" s="16"/>
      <c r="BR18" s="16">
        <v>1</v>
      </c>
      <c r="BS18" s="16"/>
      <c r="BT18" s="16"/>
      <c r="BU18" s="16">
        <v>1</v>
      </c>
      <c r="BV18" s="16"/>
      <c r="BW18" s="16"/>
      <c r="BX18" s="16">
        <v>1</v>
      </c>
      <c r="BY18" s="16"/>
      <c r="BZ18" s="16"/>
      <c r="CA18" s="16">
        <v>1</v>
      </c>
      <c r="CB18" s="16"/>
      <c r="CC18" s="16"/>
      <c r="CD18" s="16">
        <v>1</v>
      </c>
      <c r="CE18" s="16"/>
      <c r="CF18" s="16"/>
      <c r="CG18" s="16">
        <v>1</v>
      </c>
      <c r="CH18" s="16"/>
      <c r="CI18" s="16"/>
      <c r="CJ18" s="16">
        <v>1</v>
      </c>
      <c r="CK18" s="16"/>
      <c r="CL18" s="16"/>
      <c r="CM18" s="16">
        <v>1</v>
      </c>
      <c r="CN18" s="16"/>
      <c r="CO18" s="16"/>
      <c r="CP18" s="16">
        <v>1</v>
      </c>
      <c r="CQ18" s="16"/>
      <c r="CR18" s="16"/>
      <c r="CS18" s="16">
        <v>1</v>
      </c>
      <c r="CT18" s="16"/>
      <c r="CU18" s="16"/>
      <c r="CV18" s="16">
        <v>1</v>
      </c>
      <c r="CW18" s="16"/>
      <c r="CX18" s="16"/>
      <c r="CY18" s="16">
        <v>1</v>
      </c>
      <c r="CZ18" s="16"/>
      <c r="DA18" s="16"/>
      <c r="DB18" s="16">
        <v>1</v>
      </c>
      <c r="DC18" s="16"/>
      <c r="DD18" s="16"/>
      <c r="DE18" s="16">
        <v>1</v>
      </c>
      <c r="DF18" s="16"/>
      <c r="DG18" s="16"/>
      <c r="DH18" s="16">
        <v>1</v>
      </c>
      <c r="DI18" s="16"/>
      <c r="DJ18" s="16"/>
      <c r="DK18" s="16">
        <v>1</v>
      </c>
      <c r="DL18" s="16"/>
      <c r="DM18" s="16"/>
      <c r="DN18" s="16">
        <v>1</v>
      </c>
      <c r="DO18" s="16"/>
      <c r="DP18" s="16"/>
      <c r="DQ18" s="16">
        <v>1</v>
      </c>
      <c r="DR18" s="16"/>
      <c r="DS18" s="16"/>
      <c r="DT18" s="16">
        <v>1</v>
      </c>
      <c r="DU18" s="16"/>
      <c r="DV18" s="16"/>
      <c r="DW18" s="16">
        <v>1</v>
      </c>
      <c r="DX18" s="16"/>
      <c r="DY18" s="16"/>
      <c r="DZ18" s="16">
        <v>1</v>
      </c>
      <c r="EA18" s="16"/>
      <c r="EB18" s="16"/>
      <c r="EC18" s="16">
        <v>1</v>
      </c>
      <c r="ED18" s="16"/>
      <c r="EE18" s="16"/>
      <c r="EF18" s="16">
        <v>1</v>
      </c>
      <c r="EG18" s="16"/>
      <c r="EH18" s="16">
        <v>1</v>
      </c>
      <c r="EI18" s="16"/>
      <c r="EJ18" s="16"/>
      <c r="EK18" s="16">
        <v>1</v>
      </c>
      <c r="EL18" s="16"/>
      <c r="EM18" s="16"/>
      <c r="EN18" s="16">
        <v>1</v>
      </c>
      <c r="EO18" s="16"/>
      <c r="EP18" s="16"/>
      <c r="EQ18" s="16">
        <v>1</v>
      </c>
      <c r="ER18" s="16"/>
      <c r="ES18" s="16"/>
      <c r="ET18" s="16"/>
      <c r="EU18" s="16">
        <v>1</v>
      </c>
      <c r="EV18" s="16"/>
      <c r="EW18" s="16"/>
      <c r="EX18" s="16">
        <v>1</v>
      </c>
      <c r="EY18" s="16"/>
      <c r="EZ18" s="16"/>
      <c r="FA18" s="16">
        <v>1</v>
      </c>
      <c r="FB18" s="16"/>
      <c r="FC18" s="16"/>
      <c r="FD18" s="16">
        <v>1</v>
      </c>
      <c r="FE18" s="16"/>
      <c r="FF18" s="16"/>
      <c r="FG18" s="16"/>
      <c r="FH18" s="16">
        <v>1</v>
      </c>
      <c r="FI18" s="16"/>
      <c r="FJ18" s="16"/>
      <c r="FK18" s="16">
        <v>1</v>
      </c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6</v>
      </c>
      <c r="B19" s="51" t="s">
        <v>834</v>
      </c>
      <c r="C19" s="7"/>
      <c r="D19" s="16">
        <v>1</v>
      </c>
      <c r="E19" s="16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/>
      <c r="S19" s="16"/>
      <c r="T19" s="16">
        <v>1</v>
      </c>
      <c r="U19" s="16"/>
      <c r="V19" s="16"/>
      <c r="W19" s="16">
        <v>1</v>
      </c>
      <c r="X19" s="16"/>
      <c r="Y19" s="16"/>
      <c r="Z19" s="16">
        <v>1</v>
      </c>
      <c r="AA19" s="16"/>
      <c r="AB19" s="16"/>
      <c r="AC19" s="16">
        <v>1</v>
      </c>
      <c r="AD19" s="16"/>
      <c r="AE19" s="16"/>
      <c r="AF19" s="16">
        <v>1</v>
      </c>
      <c r="AG19" s="16"/>
      <c r="AH19" s="16"/>
      <c r="AI19" s="16">
        <v>1</v>
      </c>
      <c r="AJ19" s="16">
        <v>1</v>
      </c>
      <c r="AK19" s="16"/>
      <c r="AL19" s="16"/>
      <c r="AM19" s="16">
        <v>1</v>
      </c>
      <c r="AN19" s="16"/>
      <c r="AO19" s="16"/>
      <c r="AP19" s="16"/>
      <c r="AQ19" s="16">
        <v>1</v>
      </c>
      <c r="AR19" s="16"/>
      <c r="AS19" s="16"/>
      <c r="AT19" s="16"/>
      <c r="AU19" s="16">
        <v>1</v>
      </c>
      <c r="AV19" s="16"/>
      <c r="AW19" s="16"/>
      <c r="AX19" s="16">
        <v>1</v>
      </c>
      <c r="AY19" s="16"/>
      <c r="AZ19" s="16"/>
      <c r="BA19" s="16">
        <v>1</v>
      </c>
      <c r="BB19" s="16"/>
      <c r="BC19" s="16"/>
      <c r="BD19" s="16">
        <v>1</v>
      </c>
      <c r="BE19" s="16"/>
      <c r="BF19" s="16"/>
      <c r="BG19" s="16">
        <v>1</v>
      </c>
      <c r="BH19" s="16"/>
      <c r="BI19" s="16"/>
      <c r="BJ19" s="16">
        <v>1</v>
      </c>
      <c r="BK19" s="16"/>
      <c r="BL19" s="16"/>
      <c r="BM19" s="16">
        <v>1</v>
      </c>
      <c r="BN19" s="16"/>
      <c r="BO19" s="16"/>
      <c r="BP19" s="16">
        <v>1</v>
      </c>
      <c r="BQ19" s="16"/>
      <c r="BR19" s="16"/>
      <c r="BS19" s="16">
        <v>1</v>
      </c>
      <c r="BT19" s="16"/>
      <c r="BU19" s="16"/>
      <c r="BV19" s="16">
        <v>1</v>
      </c>
      <c r="BW19" s="16"/>
      <c r="BX19" s="16"/>
      <c r="BY19" s="16">
        <v>1</v>
      </c>
      <c r="BZ19" s="16"/>
      <c r="CA19" s="16"/>
      <c r="CB19" s="16">
        <v>1</v>
      </c>
      <c r="CC19" s="16"/>
      <c r="CD19" s="16"/>
      <c r="CE19" s="16">
        <v>1</v>
      </c>
      <c r="CF19" s="16"/>
      <c r="CG19" s="16"/>
      <c r="CH19" s="16">
        <v>1</v>
      </c>
      <c r="CI19" s="16"/>
      <c r="CJ19" s="16"/>
      <c r="CK19" s="16">
        <v>1</v>
      </c>
      <c r="CL19" s="16"/>
      <c r="CM19" s="16"/>
      <c r="CN19" s="16">
        <v>1</v>
      </c>
      <c r="CO19" s="16"/>
      <c r="CP19" s="16"/>
      <c r="CQ19" s="16">
        <v>1</v>
      </c>
      <c r="CR19" s="16"/>
      <c r="CS19" s="16"/>
      <c r="CT19" s="16">
        <v>1</v>
      </c>
      <c r="CU19" s="16"/>
      <c r="CV19" s="16"/>
      <c r="CW19" s="16">
        <v>1</v>
      </c>
      <c r="CX19" s="16"/>
      <c r="CY19" s="16"/>
      <c r="CZ19" s="16">
        <v>1</v>
      </c>
      <c r="DA19" s="16"/>
      <c r="DB19" s="16"/>
      <c r="DC19" s="16">
        <v>1</v>
      </c>
      <c r="DD19" s="16"/>
      <c r="DE19" s="16"/>
      <c r="DF19" s="16">
        <v>1</v>
      </c>
      <c r="DG19" s="16"/>
      <c r="DH19" s="16"/>
      <c r="DI19" s="16">
        <v>1</v>
      </c>
      <c r="DJ19" s="16"/>
      <c r="DK19" s="16"/>
      <c r="DL19" s="16">
        <v>1</v>
      </c>
      <c r="DM19" s="16"/>
      <c r="DN19" s="16"/>
      <c r="DO19" s="16">
        <v>1</v>
      </c>
      <c r="DP19" s="16"/>
      <c r="DQ19" s="16"/>
      <c r="DR19" s="16">
        <v>1</v>
      </c>
      <c r="DS19" s="16"/>
      <c r="DT19" s="16"/>
      <c r="DU19" s="16">
        <v>1</v>
      </c>
      <c r="DV19" s="16"/>
      <c r="DW19" s="16"/>
      <c r="DX19" s="16">
        <v>1</v>
      </c>
      <c r="DY19" s="16"/>
      <c r="DZ19" s="16"/>
      <c r="EA19" s="16">
        <v>1</v>
      </c>
      <c r="EB19" s="16"/>
      <c r="EC19" s="16"/>
      <c r="ED19" s="16">
        <v>1</v>
      </c>
      <c r="EE19" s="16"/>
      <c r="EF19" s="16"/>
      <c r="EG19" s="16">
        <v>1</v>
      </c>
      <c r="EH19" s="16"/>
      <c r="EI19" s="16"/>
      <c r="EJ19" s="16">
        <v>1</v>
      </c>
      <c r="EK19" s="16"/>
      <c r="EL19" s="16">
        <v>1</v>
      </c>
      <c r="EM19" s="16"/>
      <c r="EN19" s="16"/>
      <c r="EO19" s="16"/>
      <c r="EP19" s="16">
        <v>1</v>
      </c>
      <c r="EQ19" s="16"/>
      <c r="ER19" s="16"/>
      <c r="ES19" s="16">
        <v>1</v>
      </c>
      <c r="ET19" s="16"/>
      <c r="EU19" s="16"/>
      <c r="EV19" s="16">
        <v>1</v>
      </c>
      <c r="EW19" s="16"/>
      <c r="EX19" s="16"/>
      <c r="EY19" s="16">
        <v>1</v>
      </c>
      <c r="EZ19" s="16"/>
      <c r="FA19" s="16"/>
      <c r="FB19" s="16">
        <v>1</v>
      </c>
      <c r="FC19" s="16"/>
      <c r="FD19" s="16"/>
      <c r="FE19" s="16">
        <v>1</v>
      </c>
      <c r="FF19" s="16"/>
      <c r="FG19" s="16">
        <v>1</v>
      </c>
      <c r="FH19" s="16"/>
      <c r="FI19" s="16">
        <v>1</v>
      </c>
      <c r="FJ19" s="16"/>
      <c r="FK19" s="16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7</v>
      </c>
      <c r="B20" s="51" t="s">
        <v>833</v>
      </c>
      <c r="C20" s="16">
        <v>1</v>
      </c>
      <c r="D20" s="7"/>
      <c r="E20" s="16"/>
      <c r="F20" s="16"/>
      <c r="G20" s="16">
        <v>1</v>
      </c>
      <c r="H20" s="16"/>
      <c r="I20" s="16"/>
      <c r="J20" s="16">
        <v>1</v>
      </c>
      <c r="K20" s="16"/>
      <c r="L20" s="16"/>
      <c r="M20" s="16">
        <v>1</v>
      </c>
      <c r="N20" s="16"/>
      <c r="O20" s="16"/>
      <c r="P20" s="16"/>
      <c r="Q20" s="16">
        <v>1</v>
      </c>
      <c r="R20" s="16"/>
      <c r="S20" s="16">
        <v>1</v>
      </c>
      <c r="T20" s="16"/>
      <c r="U20" s="16"/>
      <c r="V20" s="16">
        <v>1</v>
      </c>
      <c r="W20" s="16"/>
      <c r="X20" s="16">
        <v>1</v>
      </c>
      <c r="Y20" s="16"/>
      <c r="Z20" s="16"/>
      <c r="AA20" s="16"/>
      <c r="AB20" s="16">
        <v>1</v>
      </c>
      <c r="AC20" s="16"/>
      <c r="AD20" s="16">
        <v>1</v>
      </c>
      <c r="AE20" s="16"/>
      <c r="AF20" s="16"/>
      <c r="AG20" s="16">
        <v>1</v>
      </c>
      <c r="AH20" s="16"/>
      <c r="AI20" s="16"/>
      <c r="AJ20" s="16"/>
      <c r="AK20" s="16">
        <v>1</v>
      </c>
      <c r="AL20" s="16"/>
      <c r="AM20" s="16"/>
      <c r="AN20" s="16">
        <v>1</v>
      </c>
      <c r="AO20" s="16"/>
      <c r="AP20" s="16">
        <v>1</v>
      </c>
      <c r="AQ20" s="16"/>
      <c r="AR20" s="16"/>
      <c r="AS20" s="16"/>
      <c r="AT20" s="16">
        <v>1</v>
      </c>
      <c r="AU20" s="16"/>
      <c r="AV20" s="16"/>
      <c r="AW20" s="16">
        <v>1</v>
      </c>
      <c r="AX20" s="16"/>
      <c r="AY20" s="16"/>
      <c r="AZ20" s="16">
        <v>1</v>
      </c>
      <c r="BA20" s="16"/>
      <c r="BB20" s="16"/>
      <c r="BC20" s="16">
        <v>1</v>
      </c>
      <c r="BD20" s="16"/>
      <c r="BE20" s="16"/>
      <c r="BF20" s="16">
        <v>1</v>
      </c>
      <c r="BG20" s="16"/>
      <c r="BH20" s="16"/>
      <c r="BI20" s="16">
        <v>1</v>
      </c>
      <c r="BJ20" s="16"/>
      <c r="BK20" s="16"/>
      <c r="BL20" s="16">
        <v>1</v>
      </c>
      <c r="BM20" s="16"/>
      <c r="BN20" s="16"/>
      <c r="BO20" s="16">
        <v>1</v>
      </c>
      <c r="BP20" s="16"/>
      <c r="BQ20" s="16"/>
      <c r="BR20" s="16">
        <v>1</v>
      </c>
      <c r="BS20" s="16"/>
      <c r="BT20" s="16"/>
      <c r="BU20" s="16">
        <v>1</v>
      </c>
      <c r="BV20" s="16"/>
      <c r="BW20" s="16">
        <v>1</v>
      </c>
      <c r="BX20" s="16"/>
      <c r="BY20" s="16"/>
      <c r="BZ20" s="16"/>
      <c r="CA20" s="16">
        <v>1</v>
      </c>
      <c r="CB20" s="16"/>
      <c r="CC20" s="16"/>
      <c r="CD20" s="16">
        <v>1</v>
      </c>
      <c r="CE20" s="16"/>
      <c r="CF20" s="16"/>
      <c r="CG20" s="16">
        <v>1</v>
      </c>
      <c r="CH20" s="16"/>
      <c r="CI20" s="16">
        <v>1</v>
      </c>
      <c r="CJ20" s="16"/>
      <c r="CK20" s="16"/>
      <c r="CL20" s="16"/>
      <c r="CM20" s="16">
        <v>1</v>
      </c>
      <c r="CN20" s="16"/>
      <c r="CO20" s="16"/>
      <c r="CP20" s="16">
        <v>1</v>
      </c>
      <c r="CQ20" s="16"/>
      <c r="CR20" s="16"/>
      <c r="CS20" s="16">
        <v>1</v>
      </c>
      <c r="CT20" s="16"/>
      <c r="CU20" s="16">
        <v>1</v>
      </c>
      <c r="CV20" s="16"/>
      <c r="CW20" s="16"/>
      <c r="CX20" s="16"/>
      <c r="CY20" s="16">
        <v>1</v>
      </c>
      <c r="CZ20" s="16"/>
      <c r="DA20" s="16"/>
      <c r="DB20" s="16">
        <v>1</v>
      </c>
      <c r="DC20" s="16"/>
      <c r="DD20" s="16"/>
      <c r="DE20" s="16">
        <v>1</v>
      </c>
      <c r="DF20" s="16"/>
      <c r="DG20" s="16"/>
      <c r="DH20" s="16">
        <v>1</v>
      </c>
      <c r="DI20" s="16"/>
      <c r="DJ20" s="16"/>
      <c r="DK20" s="16">
        <v>1</v>
      </c>
      <c r="DL20" s="16"/>
      <c r="DM20" s="16"/>
      <c r="DN20" s="16">
        <v>1</v>
      </c>
      <c r="DO20" s="16"/>
      <c r="DP20" s="16"/>
      <c r="DQ20" s="16">
        <v>1</v>
      </c>
      <c r="DR20" s="16"/>
      <c r="DS20" s="16"/>
      <c r="DT20" s="16">
        <v>1</v>
      </c>
      <c r="DU20" s="16"/>
      <c r="DV20" s="16"/>
      <c r="DW20" s="16">
        <v>1</v>
      </c>
      <c r="DX20" s="16"/>
      <c r="DY20" s="16"/>
      <c r="DZ20" s="16">
        <v>1</v>
      </c>
      <c r="EA20" s="16"/>
      <c r="EB20" s="16"/>
      <c r="EC20" s="16">
        <v>1</v>
      </c>
      <c r="ED20" s="16"/>
      <c r="EE20" s="16"/>
      <c r="EF20" s="16">
        <v>1</v>
      </c>
      <c r="EG20" s="16"/>
      <c r="EH20" s="16"/>
      <c r="EI20" s="16">
        <v>1</v>
      </c>
      <c r="EJ20" s="16"/>
      <c r="EK20" s="16"/>
      <c r="EL20" s="16">
        <v>1</v>
      </c>
      <c r="EM20" s="16"/>
      <c r="EN20" s="16"/>
      <c r="EO20" s="16">
        <v>1</v>
      </c>
      <c r="EP20" s="16"/>
      <c r="EQ20" s="16"/>
      <c r="ER20" s="16">
        <v>1</v>
      </c>
      <c r="ES20" s="16"/>
      <c r="ET20" s="16"/>
      <c r="EU20" s="16">
        <v>1</v>
      </c>
      <c r="EV20" s="16"/>
      <c r="EW20" s="16"/>
      <c r="EX20" s="16">
        <v>1</v>
      </c>
      <c r="EY20" s="16"/>
      <c r="EZ20" s="16"/>
      <c r="FA20" s="16">
        <v>1</v>
      </c>
      <c r="FB20" s="16"/>
      <c r="FC20" s="16"/>
      <c r="FD20" s="16">
        <v>1</v>
      </c>
      <c r="FE20" s="16"/>
      <c r="FF20" s="16"/>
      <c r="FG20" s="16">
        <v>1</v>
      </c>
      <c r="FH20" s="16"/>
      <c r="FI20" s="16"/>
      <c r="FJ20" s="16">
        <v>1</v>
      </c>
      <c r="FK20" s="16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8" customHeight="1" thickBot="1">
      <c r="A21" s="8">
        <v>8</v>
      </c>
      <c r="B21" s="51" t="s">
        <v>830</v>
      </c>
      <c r="C21" s="16"/>
      <c r="D21" s="7">
        <v>1</v>
      </c>
      <c r="E21" s="16"/>
      <c r="F21" s="16"/>
      <c r="G21" s="16">
        <v>1</v>
      </c>
      <c r="H21" s="16"/>
      <c r="I21" s="16"/>
      <c r="J21" s="16">
        <v>1</v>
      </c>
      <c r="K21" s="16"/>
      <c r="L21" s="16"/>
      <c r="M21" s="16">
        <v>1</v>
      </c>
      <c r="N21" s="16"/>
      <c r="O21" s="16"/>
      <c r="P21" s="16">
        <v>1</v>
      </c>
      <c r="Q21" s="16"/>
      <c r="R21" s="16"/>
      <c r="S21" s="16">
        <v>1</v>
      </c>
      <c r="T21" s="16"/>
      <c r="U21" s="16">
        <v>1</v>
      </c>
      <c r="V21" s="16"/>
      <c r="W21" s="16"/>
      <c r="X21" s="16">
        <v>1</v>
      </c>
      <c r="Y21" s="16"/>
      <c r="Z21" s="16"/>
      <c r="AA21" s="16"/>
      <c r="AB21" s="16">
        <v>1</v>
      </c>
      <c r="AC21" s="16"/>
      <c r="AD21" s="16"/>
      <c r="AE21" s="16">
        <v>1</v>
      </c>
      <c r="AF21" s="16"/>
      <c r="AG21" s="16"/>
      <c r="AH21" s="16">
        <v>1</v>
      </c>
      <c r="AI21" s="16"/>
      <c r="AJ21" s="16"/>
      <c r="AK21" s="16">
        <v>1</v>
      </c>
      <c r="AL21" s="16"/>
      <c r="AM21" s="16"/>
      <c r="AN21" s="16">
        <v>1</v>
      </c>
      <c r="AO21" s="16"/>
      <c r="AP21" s="16"/>
      <c r="AQ21" s="16">
        <v>1</v>
      </c>
      <c r="AR21" s="16"/>
      <c r="AS21" s="16"/>
      <c r="AT21" s="16">
        <v>1</v>
      </c>
      <c r="AU21" s="16"/>
      <c r="AV21" s="16"/>
      <c r="AW21" s="16">
        <v>1</v>
      </c>
      <c r="AX21" s="16"/>
      <c r="AY21" s="16">
        <v>1</v>
      </c>
      <c r="AZ21" s="16"/>
      <c r="BA21" s="16"/>
      <c r="BB21" s="16"/>
      <c r="BC21" s="16">
        <v>1</v>
      </c>
      <c r="BD21" s="16"/>
      <c r="BE21" s="16"/>
      <c r="BF21" s="16">
        <v>1</v>
      </c>
      <c r="BG21" s="16"/>
      <c r="BH21" s="16"/>
      <c r="BI21" s="16">
        <v>1</v>
      </c>
      <c r="BJ21" s="16"/>
      <c r="BK21" s="16"/>
      <c r="BL21" s="16">
        <v>1</v>
      </c>
      <c r="BM21" s="16"/>
      <c r="BN21" s="16"/>
      <c r="BO21" s="16">
        <v>1</v>
      </c>
      <c r="BP21" s="16"/>
      <c r="BQ21" s="16">
        <v>1</v>
      </c>
      <c r="BR21" s="16"/>
      <c r="BS21" s="16"/>
      <c r="BT21" s="16">
        <v>1</v>
      </c>
      <c r="BU21" s="16"/>
      <c r="BV21" s="16"/>
      <c r="BW21" s="16"/>
      <c r="BX21" s="16">
        <v>1</v>
      </c>
      <c r="BY21" s="16"/>
      <c r="BZ21" s="16"/>
      <c r="CA21" s="16">
        <v>1</v>
      </c>
      <c r="CB21" s="16"/>
      <c r="CC21" s="16"/>
      <c r="CD21" s="16">
        <v>1</v>
      </c>
      <c r="CE21" s="16"/>
      <c r="CF21" s="16"/>
      <c r="CG21" s="16">
        <v>1</v>
      </c>
      <c r="CH21" s="16"/>
      <c r="CI21" s="16"/>
      <c r="CJ21" s="16">
        <v>1</v>
      </c>
      <c r="CK21" s="16"/>
      <c r="CL21" s="16"/>
      <c r="CM21" s="16">
        <v>1</v>
      </c>
      <c r="CN21" s="16"/>
      <c r="CO21" s="16"/>
      <c r="CP21" s="16">
        <v>1</v>
      </c>
      <c r="CQ21" s="16"/>
      <c r="CR21" s="16"/>
      <c r="CS21" s="16">
        <v>1</v>
      </c>
      <c r="CT21" s="16"/>
      <c r="CU21" s="16"/>
      <c r="CV21" s="16">
        <v>1</v>
      </c>
      <c r="CW21" s="16"/>
      <c r="CX21" s="16"/>
      <c r="CY21" s="16">
        <v>1</v>
      </c>
      <c r="CZ21" s="16"/>
      <c r="DA21" s="16"/>
      <c r="DB21" s="16">
        <v>1</v>
      </c>
      <c r="DC21" s="16"/>
      <c r="DD21" s="16"/>
      <c r="DE21" s="16">
        <v>1</v>
      </c>
      <c r="DF21" s="16"/>
      <c r="DG21" s="16"/>
      <c r="DH21" s="16">
        <v>1</v>
      </c>
      <c r="DI21" s="16"/>
      <c r="DJ21" s="16">
        <v>1</v>
      </c>
      <c r="DK21" s="16"/>
      <c r="DL21" s="16"/>
      <c r="DM21" s="16"/>
      <c r="DN21" s="16">
        <v>1</v>
      </c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/>
      <c r="EF21" s="16">
        <v>1</v>
      </c>
      <c r="EG21" s="16"/>
      <c r="EH21" s="16">
        <v>1</v>
      </c>
      <c r="EI21" s="16"/>
      <c r="EJ21" s="16"/>
      <c r="EK21" s="16">
        <v>1</v>
      </c>
      <c r="EL21" s="16"/>
      <c r="EM21" s="16"/>
      <c r="EN21" s="16"/>
      <c r="EO21" s="16">
        <v>1</v>
      </c>
      <c r="EP21" s="16"/>
      <c r="EQ21" s="16"/>
      <c r="ER21" s="16">
        <v>1</v>
      </c>
      <c r="ES21" s="16"/>
      <c r="ET21" s="16"/>
      <c r="EU21" s="16">
        <v>1</v>
      </c>
      <c r="EV21" s="16"/>
      <c r="EW21" s="16">
        <v>1</v>
      </c>
      <c r="EX21" s="16"/>
      <c r="EY21" s="16"/>
      <c r="EZ21" s="16">
        <v>1</v>
      </c>
      <c r="FA21" s="16"/>
      <c r="FB21" s="16"/>
      <c r="FC21" s="16">
        <v>1</v>
      </c>
      <c r="FD21" s="16"/>
      <c r="FE21" s="16"/>
      <c r="FF21" s="16">
        <v>1</v>
      </c>
      <c r="FG21" s="16"/>
      <c r="FH21" s="16"/>
      <c r="FI21" s="16">
        <v>1</v>
      </c>
      <c r="FJ21" s="16"/>
      <c r="FK21" s="16"/>
    </row>
    <row r="22" spans="1:254" ht="16.2" thickBot="1">
      <c r="A22" s="8">
        <v>9</v>
      </c>
      <c r="B22" s="22"/>
      <c r="C22" s="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</row>
    <row r="23" spans="1:254" ht="18" customHeight="1">
      <c r="A23" s="8">
        <v>10</v>
      </c>
      <c r="B23" s="22"/>
      <c r="C23" s="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</row>
    <row r="24" spans="1:254" ht="15.6">
      <c r="A24" s="8">
        <v>11</v>
      </c>
      <c r="B24" s="22"/>
      <c r="C24" s="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21" customHeight="1">
      <c r="A25" s="8">
        <v>12</v>
      </c>
      <c r="B25" s="22"/>
      <c r="C25" s="7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6">
      <c r="A26" s="8">
        <v>13</v>
      </c>
      <c r="B26" s="22"/>
      <c r="C26" s="7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6">
      <c r="A27" s="8">
        <v>14</v>
      </c>
      <c r="B27" s="22"/>
      <c r="C27" s="7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6">
      <c r="A28" s="8">
        <v>15</v>
      </c>
      <c r="B28" s="22"/>
      <c r="C28" s="7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6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>
      <c r="A30" s="64" t="s">
        <v>226</v>
      </c>
      <c r="B30" s="65"/>
      <c r="C30" s="8">
        <f>SUM(C14:C29)</f>
        <v>3</v>
      </c>
      <c r="D30" s="8">
        <f t="shared" ref="D30:T30" si="0">SUM(D14:D29)</f>
        <v>4</v>
      </c>
      <c r="E30" s="8">
        <f t="shared" si="0"/>
        <v>1</v>
      </c>
      <c r="F30" s="8">
        <f t="shared" si="0"/>
        <v>4</v>
      </c>
      <c r="G30" s="8">
        <f t="shared" si="0"/>
        <v>3</v>
      </c>
      <c r="H30" s="8">
        <f t="shared" si="0"/>
        <v>1</v>
      </c>
      <c r="I30" s="8">
        <f t="shared" si="0"/>
        <v>2</v>
      </c>
      <c r="J30" s="8">
        <f t="shared" si="0"/>
        <v>5</v>
      </c>
      <c r="K30" s="8">
        <f t="shared" si="0"/>
        <v>1</v>
      </c>
      <c r="L30" s="8">
        <f t="shared" si="0"/>
        <v>2</v>
      </c>
      <c r="M30" s="8">
        <f t="shared" si="0"/>
        <v>5</v>
      </c>
      <c r="N30" s="8">
        <f t="shared" si="0"/>
        <v>1</v>
      </c>
      <c r="O30" s="8">
        <f t="shared" si="0"/>
        <v>2</v>
      </c>
      <c r="P30" s="8">
        <f t="shared" si="0"/>
        <v>5</v>
      </c>
      <c r="Q30" s="8">
        <f t="shared" si="0"/>
        <v>1</v>
      </c>
      <c r="R30" s="8">
        <f t="shared" si="0"/>
        <v>1</v>
      </c>
      <c r="S30" s="8">
        <f t="shared" si="0"/>
        <v>5</v>
      </c>
      <c r="T30" s="8">
        <f t="shared" si="0"/>
        <v>2</v>
      </c>
      <c r="U30" s="8">
        <f t="shared" ref="U30:BD30" si="1">SUM(U14:U29)</f>
        <v>3</v>
      </c>
      <c r="V30" s="8">
        <f>SUM(V14:V29)</f>
        <v>3</v>
      </c>
      <c r="W30" s="8">
        <f t="shared" si="1"/>
        <v>2</v>
      </c>
      <c r="X30" s="8">
        <f t="shared" si="1"/>
        <v>2</v>
      </c>
      <c r="Y30" s="8">
        <f t="shared" si="1"/>
        <v>4</v>
      </c>
      <c r="Z30" s="8">
        <f t="shared" si="1"/>
        <v>2</v>
      </c>
      <c r="AA30" s="8">
        <f t="shared" si="1"/>
        <v>1</v>
      </c>
      <c r="AB30" s="8">
        <f t="shared" si="1"/>
        <v>5</v>
      </c>
      <c r="AC30" s="8">
        <f t="shared" si="1"/>
        <v>2</v>
      </c>
      <c r="AD30" s="8">
        <f t="shared" si="1"/>
        <v>2</v>
      </c>
      <c r="AE30" s="8">
        <f t="shared" si="1"/>
        <v>5</v>
      </c>
      <c r="AF30" s="8">
        <f t="shared" si="1"/>
        <v>1</v>
      </c>
      <c r="AG30" s="8">
        <f t="shared" si="1"/>
        <v>2</v>
      </c>
      <c r="AH30" s="8">
        <f t="shared" si="1"/>
        <v>5</v>
      </c>
      <c r="AI30" s="8">
        <f t="shared" si="1"/>
        <v>1</v>
      </c>
      <c r="AJ30" s="8">
        <f t="shared" si="1"/>
        <v>1</v>
      </c>
      <c r="AK30" s="8">
        <f t="shared" si="1"/>
        <v>5</v>
      </c>
      <c r="AL30" s="8">
        <f t="shared" si="1"/>
        <v>2</v>
      </c>
      <c r="AM30" s="8">
        <f t="shared" si="1"/>
        <v>2</v>
      </c>
      <c r="AN30" s="8">
        <f t="shared" si="1"/>
        <v>4</v>
      </c>
      <c r="AO30" s="8">
        <f t="shared" si="1"/>
        <v>2</v>
      </c>
      <c r="AP30" s="8">
        <f t="shared" si="1"/>
        <v>1</v>
      </c>
      <c r="AQ30" s="8">
        <f t="shared" si="1"/>
        <v>5</v>
      </c>
      <c r="AR30" s="8">
        <f t="shared" si="1"/>
        <v>2</v>
      </c>
      <c r="AS30" s="8">
        <f t="shared" si="1"/>
        <v>0</v>
      </c>
      <c r="AT30" s="8">
        <f t="shared" si="1"/>
        <v>6</v>
      </c>
      <c r="AU30" s="8">
        <f t="shared" si="1"/>
        <v>2</v>
      </c>
      <c r="AV30" s="8">
        <f t="shared" si="1"/>
        <v>2</v>
      </c>
      <c r="AW30" s="8">
        <f t="shared" si="1"/>
        <v>4</v>
      </c>
      <c r="AX30" s="8">
        <f t="shared" si="1"/>
        <v>2</v>
      </c>
      <c r="AY30" s="8">
        <f t="shared" si="1"/>
        <v>3</v>
      </c>
      <c r="AZ30" s="8">
        <f t="shared" si="1"/>
        <v>3</v>
      </c>
      <c r="BA30" s="8">
        <f t="shared" si="1"/>
        <v>2</v>
      </c>
      <c r="BB30" s="8">
        <f t="shared" si="1"/>
        <v>3</v>
      </c>
      <c r="BC30" s="8">
        <f t="shared" si="1"/>
        <v>3</v>
      </c>
      <c r="BD30" s="8">
        <f t="shared" si="1"/>
        <v>2</v>
      </c>
      <c r="BE30" s="8">
        <f t="shared" ref="BE30:CI30" si="2">SUM(BE14:BE29)</f>
        <v>3</v>
      </c>
      <c r="BF30" s="8">
        <f t="shared" si="2"/>
        <v>3</v>
      </c>
      <c r="BG30" s="8">
        <f t="shared" si="2"/>
        <v>2</v>
      </c>
      <c r="BH30" s="8">
        <f t="shared" si="2"/>
        <v>1</v>
      </c>
      <c r="BI30" s="8">
        <f t="shared" si="2"/>
        <v>5</v>
      </c>
      <c r="BJ30" s="8">
        <f t="shared" si="2"/>
        <v>2</v>
      </c>
      <c r="BK30" s="8">
        <f t="shared" si="2"/>
        <v>1</v>
      </c>
      <c r="BL30" s="8">
        <f t="shared" si="2"/>
        <v>5</v>
      </c>
      <c r="BM30" s="8">
        <f t="shared" si="2"/>
        <v>2</v>
      </c>
      <c r="BN30" s="8">
        <f t="shared" si="2"/>
        <v>2</v>
      </c>
      <c r="BO30" s="8">
        <f t="shared" si="2"/>
        <v>4</v>
      </c>
      <c r="BP30" s="8">
        <f t="shared" si="2"/>
        <v>2</v>
      </c>
      <c r="BQ30" s="8">
        <f t="shared" si="2"/>
        <v>3</v>
      </c>
      <c r="BR30" s="8">
        <f t="shared" si="2"/>
        <v>3</v>
      </c>
      <c r="BS30" s="8">
        <f t="shared" si="2"/>
        <v>2</v>
      </c>
      <c r="BT30" s="8">
        <f t="shared" si="2"/>
        <v>2</v>
      </c>
      <c r="BU30" s="8">
        <f t="shared" si="2"/>
        <v>4</v>
      </c>
      <c r="BV30" s="8">
        <f t="shared" si="2"/>
        <v>2</v>
      </c>
      <c r="BW30" s="8">
        <f t="shared" si="2"/>
        <v>2</v>
      </c>
      <c r="BX30" s="8">
        <f t="shared" si="2"/>
        <v>4</v>
      </c>
      <c r="BY30" s="8">
        <f t="shared" si="2"/>
        <v>2</v>
      </c>
      <c r="BZ30" s="8">
        <f t="shared" si="2"/>
        <v>2</v>
      </c>
      <c r="CA30" s="8">
        <f t="shared" si="2"/>
        <v>5</v>
      </c>
      <c r="CB30" s="8">
        <f t="shared" si="2"/>
        <v>1</v>
      </c>
      <c r="CC30" s="8">
        <f t="shared" si="2"/>
        <v>0</v>
      </c>
      <c r="CD30" s="8">
        <f t="shared" si="2"/>
        <v>5</v>
      </c>
      <c r="CE30" s="8">
        <f t="shared" si="2"/>
        <v>3</v>
      </c>
      <c r="CF30" s="8">
        <f t="shared" si="2"/>
        <v>1</v>
      </c>
      <c r="CG30" s="8">
        <f t="shared" si="2"/>
        <v>4</v>
      </c>
      <c r="CH30" s="8">
        <f t="shared" si="2"/>
        <v>3</v>
      </c>
      <c r="CI30" s="8">
        <f t="shared" si="2"/>
        <v>2</v>
      </c>
      <c r="CJ30" s="8">
        <f t="shared" ref="CJ30:DR30" si="3">SUM(CJ14:CJ29)</f>
        <v>4</v>
      </c>
      <c r="CK30" s="8">
        <f t="shared" si="3"/>
        <v>2</v>
      </c>
      <c r="CL30" s="8">
        <f t="shared" si="3"/>
        <v>1</v>
      </c>
      <c r="CM30" s="8">
        <f t="shared" si="3"/>
        <v>5</v>
      </c>
      <c r="CN30" s="8">
        <f t="shared" si="3"/>
        <v>2</v>
      </c>
      <c r="CO30" s="8">
        <f t="shared" si="3"/>
        <v>1</v>
      </c>
      <c r="CP30" s="8">
        <f t="shared" si="3"/>
        <v>4</v>
      </c>
      <c r="CQ30" s="8">
        <f t="shared" si="3"/>
        <v>3</v>
      </c>
      <c r="CR30" s="8">
        <f t="shared" si="3"/>
        <v>0</v>
      </c>
      <c r="CS30" s="8">
        <f t="shared" si="3"/>
        <v>5</v>
      </c>
      <c r="CT30" s="8">
        <f t="shared" si="3"/>
        <v>3</v>
      </c>
      <c r="CU30" s="8">
        <f t="shared" si="3"/>
        <v>2</v>
      </c>
      <c r="CV30" s="8">
        <f t="shared" si="3"/>
        <v>4</v>
      </c>
      <c r="CW30" s="8">
        <f t="shared" si="3"/>
        <v>2</v>
      </c>
      <c r="CX30" s="8">
        <f t="shared" si="3"/>
        <v>1</v>
      </c>
      <c r="CY30" s="8">
        <f t="shared" si="3"/>
        <v>5</v>
      </c>
      <c r="CZ30" s="8">
        <f t="shared" si="3"/>
        <v>2</v>
      </c>
      <c r="DA30" s="8">
        <f t="shared" si="3"/>
        <v>1</v>
      </c>
      <c r="DB30" s="8">
        <f t="shared" si="3"/>
        <v>5</v>
      </c>
      <c r="DC30" s="8">
        <f t="shared" si="3"/>
        <v>2</v>
      </c>
      <c r="DD30" s="8">
        <f t="shared" si="3"/>
        <v>1</v>
      </c>
      <c r="DE30" s="8">
        <f t="shared" si="3"/>
        <v>4</v>
      </c>
      <c r="DF30" s="8">
        <f t="shared" si="3"/>
        <v>3</v>
      </c>
      <c r="DG30" s="8">
        <f t="shared" si="3"/>
        <v>1</v>
      </c>
      <c r="DH30" s="8">
        <f t="shared" si="3"/>
        <v>5</v>
      </c>
      <c r="DI30" s="8">
        <f t="shared" si="3"/>
        <v>2</v>
      </c>
      <c r="DJ30" s="8">
        <f t="shared" si="3"/>
        <v>2</v>
      </c>
      <c r="DK30" s="8">
        <f t="shared" si="3"/>
        <v>5</v>
      </c>
      <c r="DL30" s="8">
        <f t="shared" si="3"/>
        <v>1</v>
      </c>
      <c r="DM30" s="8">
        <f t="shared" si="3"/>
        <v>2</v>
      </c>
      <c r="DN30" s="8">
        <f t="shared" si="3"/>
        <v>5</v>
      </c>
      <c r="DO30" s="8">
        <f t="shared" si="3"/>
        <v>1</v>
      </c>
      <c r="DP30" s="8">
        <f t="shared" si="3"/>
        <v>2</v>
      </c>
      <c r="DQ30" s="8">
        <f t="shared" si="3"/>
        <v>4</v>
      </c>
      <c r="DR30" s="8">
        <f t="shared" si="3"/>
        <v>2</v>
      </c>
      <c r="DS30" s="8">
        <f t="shared" ref="DS30:EY30" si="4">SUM(DS14:DS29)</f>
        <v>2</v>
      </c>
      <c r="DT30" s="8">
        <f t="shared" si="4"/>
        <v>4</v>
      </c>
      <c r="DU30" s="8">
        <f t="shared" si="4"/>
        <v>2</v>
      </c>
      <c r="DV30" s="8">
        <f t="shared" si="4"/>
        <v>2</v>
      </c>
      <c r="DW30" s="8">
        <f t="shared" si="4"/>
        <v>5</v>
      </c>
      <c r="DX30" s="8">
        <f t="shared" si="4"/>
        <v>1</v>
      </c>
      <c r="DY30" s="8">
        <f t="shared" si="4"/>
        <v>2</v>
      </c>
      <c r="DZ30" s="8">
        <f t="shared" si="4"/>
        <v>5</v>
      </c>
      <c r="EA30" s="8">
        <f t="shared" si="4"/>
        <v>1</v>
      </c>
      <c r="EB30" s="8">
        <f t="shared" si="4"/>
        <v>2</v>
      </c>
      <c r="EC30" s="8">
        <f t="shared" si="4"/>
        <v>4</v>
      </c>
      <c r="ED30" s="8">
        <f t="shared" si="4"/>
        <v>2</v>
      </c>
      <c r="EE30" s="8">
        <f t="shared" si="4"/>
        <v>1</v>
      </c>
      <c r="EF30" s="8">
        <f t="shared" si="4"/>
        <v>6</v>
      </c>
      <c r="EG30" s="8">
        <f t="shared" si="4"/>
        <v>1</v>
      </c>
      <c r="EH30" s="8">
        <f t="shared" si="4"/>
        <v>3</v>
      </c>
      <c r="EI30" s="8">
        <f t="shared" si="4"/>
        <v>3</v>
      </c>
      <c r="EJ30" s="8">
        <f t="shared" si="4"/>
        <v>2</v>
      </c>
      <c r="EK30" s="8">
        <f t="shared" si="4"/>
        <v>3</v>
      </c>
      <c r="EL30" s="8">
        <f t="shared" si="4"/>
        <v>5</v>
      </c>
      <c r="EM30" s="8">
        <f t="shared" si="4"/>
        <v>0</v>
      </c>
      <c r="EN30" s="8">
        <f t="shared" si="4"/>
        <v>3</v>
      </c>
      <c r="EO30" s="8">
        <f t="shared" si="4"/>
        <v>3</v>
      </c>
      <c r="EP30" s="8">
        <f t="shared" si="4"/>
        <v>2</v>
      </c>
      <c r="EQ30" s="8">
        <f t="shared" si="4"/>
        <v>3</v>
      </c>
      <c r="ER30" s="8">
        <f t="shared" si="4"/>
        <v>3</v>
      </c>
      <c r="ES30" s="8">
        <f t="shared" si="4"/>
        <v>2</v>
      </c>
      <c r="ET30" s="8">
        <f t="shared" si="4"/>
        <v>1</v>
      </c>
      <c r="EU30" s="8">
        <f t="shared" si="4"/>
        <v>5</v>
      </c>
      <c r="EV30" s="8">
        <f t="shared" si="4"/>
        <v>2</v>
      </c>
      <c r="EW30" s="8">
        <f t="shared" si="4"/>
        <v>2</v>
      </c>
      <c r="EX30" s="8">
        <f t="shared" si="4"/>
        <v>5</v>
      </c>
      <c r="EY30" s="8">
        <f t="shared" si="4"/>
        <v>1</v>
      </c>
      <c r="EZ30" s="8">
        <f t="shared" ref="EZ30:FK30" si="5">SUM(EZ14:EZ29)</f>
        <v>2</v>
      </c>
      <c r="FA30" s="8">
        <f t="shared" si="5"/>
        <v>5</v>
      </c>
      <c r="FB30" s="8">
        <f t="shared" si="5"/>
        <v>1</v>
      </c>
      <c r="FC30" s="8">
        <f t="shared" si="5"/>
        <v>2</v>
      </c>
      <c r="FD30" s="8">
        <f t="shared" si="5"/>
        <v>5</v>
      </c>
      <c r="FE30" s="8">
        <f t="shared" si="5"/>
        <v>1</v>
      </c>
      <c r="FF30" s="8">
        <f t="shared" si="5"/>
        <v>2</v>
      </c>
      <c r="FG30" s="8">
        <f t="shared" si="5"/>
        <v>4</v>
      </c>
      <c r="FH30" s="8">
        <f t="shared" si="5"/>
        <v>2</v>
      </c>
      <c r="FI30" s="8">
        <f t="shared" si="5"/>
        <v>2</v>
      </c>
      <c r="FJ30" s="8">
        <f t="shared" si="5"/>
        <v>4</v>
      </c>
      <c r="FK30" s="8">
        <f t="shared" si="5"/>
        <v>2</v>
      </c>
    </row>
    <row r="31" spans="1:254" ht="39" customHeight="1">
      <c r="A31" s="66" t="s">
        <v>43</v>
      </c>
      <c r="B31" s="67"/>
      <c r="C31" s="9">
        <f>C30/8%</f>
        <v>37.5</v>
      </c>
      <c r="D31" s="9">
        <f t="shared" ref="D31:BO31" si="6">D30/8%</f>
        <v>50</v>
      </c>
      <c r="E31" s="9">
        <f t="shared" si="6"/>
        <v>12.5</v>
      </c>
      <c r="F31" s="9">
        <f t="shared" si="6"/>
        <v>50</v>
      </c>
      <c r="G31" s="9">
        <f t="shared" si="6"/>
        <v>37.5</v>
      </c>
      <c r="H31" s="9">
        <f t="shared" si="6"/>
        <v>12.5</v>
      </c>
      <c r="I31" s="9">
        <f t="shared" si="6"/>
        <v>25</v>
      </c>
      <c r="J31" s="9">
        <f t="shared" si="6"/>
        <v>62.5</v>
      </c>
      <c r="K31" s="9">
        <f t="shared" si="6"/>
        <v>12.5</v>
      </c>
      <c r="L31" s="9">
        <f t="shared" si="6"/>
        <v>25</v>
      </c>
      <c r="M31" s="9">
        <f t="shared" si="6"/>
        <v>62.5</v>
      </c>
      <c r="N31" s="9">
        <f t="shared" si="6"/>
        <v>12.5</v>
      </c>
      <c r="O31" s="9">
        <f t="shared" si="6"/>
        <v>25</v>
      </c>
      <c r="P31" s="9">
        <f t="shared" si="6"/>
        <v>62.5</v>
      </c>
      <c r="Q31" s="9">
        <f t="shared" si="6"/>
        <v>12.5</v>
      </c>
      <c r="R31" s="9">
        <f t="shared" si="6"/>
        <v>12.5</v>
      </c>
      <c r="S31" s="9">
        <f t="shared" si="6"/>
        <v>62.5</v>
      </c>
      <c r="T31" s="9">
        <f t="shared" si="6"/>
        <v>25</v>
      </c>
      <c r="U31" s="9">
        <f t="shared" si="6"/>
        <v>37.5</v>
      </c>
      <c r="V31" s="9">
        <f t="shared" si="6"/>
        <v>37.5</v>
      </c>
      <c r="W31" s="9">
        <f t="shared" si="6"/>
        <v>25</v>
      </c>
      <c r="X31" s="9">
        <f t="shared" si="6"/>
        <v>25</v>
      </c>
      <c r="Y31" s="9">
        <f t="shared" si="6"/>
        <v>50</v>
      </c>
      <c r="Z31" s="9">
        <f t="shared" si="6"/>
        <v>25</v>
      </c>
      <c r="AA31" s="9">
        <f t="shared" si="6"/>
        <v>12.5</v>
      </c>
      <c r="AB31" s="9">
        <f t="shared" si="6"/>
        <v>62.5</v>
      </c>
      <c r="AC31" s="9">
        <f t="shared" si="6"/>
        <v>25</v>
      </c>
      <c r="AD31" s="9">
        <f t="shared" si="6"/>
        <v>25</v>
      </c>
      <c r="AE31" s="9">
        <f t="shared" si="6"/>
        <v>62.5</v>
      </c>
      <c r="AF31" s="9">
        <f t="shared" si="6"/>
        <v>12.5</v>
      </c>
      <c r="AG31" s="9">
        <f t="shared" si="6"/>
        <v>25</v>
      </c>
      <c r="AH31" s="9">
        <f t="shared" si="6"/>
        <v>62.5</v>
      </c>
      <c r="AI31" s="9">
        <f t="shared" si="6"/>
        <v>12.5</v>
      </c>
      <c r="AJ31" s="9">
        <f t="shared" si="6"/>
        <v>12.5</v>
      </c>
      <c r="AK31" s="9">
        <f t="shared" si="6"/>
        <v>62.5</v>
      </c>
      <c r="AL31" s="9">
        <f t="shared" si="6"/>
        <v>25</v>
      </c>
      <c r="AM31" s="9">
        <f t="shared" si="6"/>
        <v>25</v>
      </c>
      <c r="AN31" s="9">
        <f t="shared" si="6"/>
        <v>50</v>
      </c>
      <c r="AO31" s="9">
        <f t="shared" si="6"/>
        <v>25</v>
      </c>
      <c r="AP31" s="9">
        <f t="shared" si="6"/>
        <v>12.5</v>
      </c>
      <c r="AQ31" s="9">
        <f t="shared" si="6"/>
        <v>62.5</v>
      </c>
      <c r="AR31" s="9">
        <f t="shared" si="6"/>
        <v>25</v>
      </c>
      <c r="AS31" s="9">
        <f t="shared" si="6"/>
        <v>0</v>
      </c>
      <c r="AT31" s="9">
        <f t="shared" si="6"/>
        <v>75</v>
      </c>
      <c r="AU31" s="9">
        <f t="shared" si="6"/>
        <v>25</v>
      </c>
      <c r="AV31" s="9">
        <f t="shared" si="6"/>
        <v>25</v>
      </c>
      <c r="AW31" s="9">
        <f t="shared" si="6"/>
        <v>50</v>
      </c>
      <c r="AX31" s="9">
        <f t="shared" si="6"/>
        <v>25</v>
      </c>
      <c r="AY31" s="9">
        <f t="shared" si="6"/>
        <v>37.5</v>
      </c>
      <c r="AZ31" s="9">
        <f t="shared" si="6"/>
        <v>37.5</v>
      </c>
      <c r="BA31" s="9">
        <f t="shared" si="6"/>
        <v>25</v>
      </c>
      <c r="BB31" s="9">
        <f t="shared" si="6"/>
        <v>37.5</v>
      </c>
      <c r="BC31" s="9">
        <f t="shared" si="6"/>
        <v>37.5</v>
      </c>
      <c r="BD31" s="9">
        <f t="shared" si="6"/>
        <v>25</v>
      </c>
      <c r="BE31" s="9">
        <f t="shared" si="6"/>
        <v>37.5</v>
      </c>
      <c r="BF31" s="9">
        <f t="shared" si="6"/>
        <v>37.5</v>
      </c>
      <c r="BG31" s="9">
        <f t="shared" si="6"/>
        <v>25</v>
      </c>
      <c r="BH31" s="9">
        <f t="shared" si="6"/>
        <v>12.5</v>
      </c>
      <c r="BI31" s="9">
        <f t="shared" si="6"/>
        <v>62.5</v>
      </c>
      <c r="BJ31" s="9">
        <f t="shared" si="6"/>
        <v>25</v>
      </c>
      <c r="BK31" s="9">
        <f t="shared" si="6"/>
        <v>12.5</v>
      </c>
      <c r="BL31" s="9">
        <f t="shared" si="6"/>
        <v>62.5</v>
      </c>
      <c r="BM31" s="9">
        <f t="shared" si="6"/>
        <v>25</v>
      </c>
      <c r="BN31" s="9">
        <f t="shared" si="6"/>
        <v>25</v>
      </c>
      <c r="BO31" s="9">
        <f t="shared" si="6"/>
        <v>50</v>
      </c>
      <c r="BP31" s="9">
        <f t="shared" ref="BP31:EA31" si="7">BP30/8%</f>
        <v>25</v>
      </c>
      <c r="BQ31" s="9">
        <f t="shared" si="7"/>
        <v>37.5</v>
      </c>
      <c r="BR31" s="9">
        <f t="shared" si="7"/>
        <v>37.5</v>
      </c>
      <c r="BS31" s="9">
        <f t="shared" si="7"/>
        <v>25</v>
      </c>
      <c r="BT31" s="9">
        <f t="shared" si="7"/>
        <v>25</v>
      </c>
      <c r="BU31" s="9">
        <f t="shared" si="7"/>
        <v>50</v>
      </c>
      <c r="BV31" s="9">
        <f t="shared" si="7"/>
        <v>25</v>
      </c>
      <c r="BW31" s="9">
        <f t="shared" si="7"/>
        <v>25</v>
      </c>
      <c r="BX31" s="9">
        <f t="shared" si="7"/>
        <v>50</v>
      </c>
      <c r="BY31" s="9">
        <f t="shared" si="7"/>
        <v>25</v>
      </c>
      <c r="BZ31" s="9">
        <f t="shared" si="7"/>
        <v>25</v>
      </c>
      <c r="CA31" s="9">
        <f t="shared" si="7"/>
        <v>62.5</v>
      </c>
      <c r="CB31" s="9">
        <f t="shared" si="7"/>
        <v>12.5</v>
      </c>
      <c r="CC31" s="9">
        <f t="shared" si="7"/>
        <v>0</v>
      </c>
      <c r="CD31" s="9">
        <f t="shared" si="7"/>
        <v>62.5</v>
      </c>
      <c r="CE31" s="9">
        <f t="shared" si="7"/>
        <v>37.5</v>
      </c>
      <c r="CF31" s="9">
        <f t="shared" si="7"/>
        <v>12.5</v>
      </c>
      <c r="CG31" s="9">
        <f t="shared" si="7"/>
        <v>50</v>
      </c>
      <c r="CH31" s="9">
        <f t="shared" si="7"/>
        <v>37.5</v>
      </c>
      <c r="CI31" s="9">
        <f t="shared" si="7"/>
        <v>25</v>
      </c>
      <c r="CJ31" s="9">
        <f t="shared" si="7"/>
        <v>50</v>
      </c>
      <c r="CK31" s="9">
        <f t="shared" si="7"/>
        <v>25</v>
      </c>
      <c r="CL31" s="9">
        <f t="shared" si="7"/>
        <v>12.5</v>
      </c>
      <c r="CM31" s="9">
        <f t="shared" si="7"/>
        <v>62.5</v>
      </c>
      <c r="CN31" s="9">
        <f t="shared" si="7"/>
        <v>25</v>
      </c>
      <c r="CO31" s="9">
        <f t="shared" si="7"/>
        <v>12.5</v>
      </c>
      <c r="CP31" s="9">
        <f t="shared" si="7"/>
        <v>50</v>
      </c>
      <c r="CQ31" s="9">
        <f t="shared" si="7"/>
        <v>37.5</v>
      </c>
      <c r="CR31" s="9">
        <f t="shared" si="7"/>
        <v>0</v>
      </c>
      <c r="CS31" s="9">
        <f t="shared" si="7"/>
        <v>62.5</v>
      </c>
      <c r="CT31" s="9">
        <f t="shared" si="7"/>
        <v>37.5</v>
      </c>
      <c r="CU31" s="9">
        <f t="shared" si="7"/>
        <v>25</v>
      </c>
      <c r="CV31" s="9">
        <f t="shared" si="7"/>
        <v>50</v>
      </c>
      <c r="CW31" s="9">
        <f t="shared" si="7"/>
        <v>25</v>
      </c>
      <c r="CX31" s="9">
        <f t="shared" si="7"/>
        <v>12.5</v>
      </c>
      <c r="CY31" s="9">
        <f t="shared" si="7"/>
        <v>62.5</v>
      </c>
      <c r="CZ31" s="9">
        <f t="shared" si="7"/>
        <v>25</v>
      </c>
      <c r="DA31" s="9">
        <f t="shared" si="7"/>
        <v>12.5</v>
      </c>
      <c r="DB31" s="9">
        <f t="shared" si="7"/>
        <v>62.5</v>
      </c>
      <c r="DC31" s="9">
        <f t="shared" si="7"/>
        <v>25</v>
      </c>
      <c r="DD31" s="9">
        <f t="shared" si="7"/>
        <v>12.5</v>
      </c>
      <c r="DE31" s="9">
        <f t="shared" si="7"/>
        <v>50</v>
      </c>
      <c r="DF31" s="9">
        <f t="shared" si="7"/>
        <v>37.5</v>
      </c>
      <c r="DG31" s="9">
        <f t="shared" si="7"/>
        <v>12.5</v>
      </c>
      <c r="DH31" s="9">
        <f t="shared" si="7"/>
        <v>62.5</v>
      </c>
      <c r="DI31" s="9">
        <f t="shared" si="7"/>
        <v>25</v>
      </c>
      <c r="DJ31" s="9">
        <f t="shared" si="7"/>
        <v>25</v>
      </c>
      <c r="DK31" s="9">
        <f t="shared" si="7"/>
        <v>62.5</v>
      </c>
      <c r="DL31" s="9">
        <f t="shared" si="7"/>
        <v>12.5</v>
      </c>
      <c r="DM31" s="9">
        <f t="shared" si="7"/>
        <v>25</v>
      </c>
      <c r="DN31" s="9">
        <f t="shared" si="7"/>
        <v>62.5</v>
      </c>
      <c r="DO31" s="9">
        <f t="shared" si="7"/>
        <v>12.5</v>
      </c>
      <c r="DP31" s="9">
        <f t="shared" si="7"/>
        <v>25</v>
      </c>
      <c r="DQ31" s="9">
        <f t="shared" si="7"/>
        <v>50</v>
      </c>
      <c r="DR31" s="9">
        <f t="shared" si="7"/>
        <v>25</v>
      </c>
      <c r="DS31" s="9">
        <f t="shared" si="7"/>
        <v>25</v>
      </c>
      <c r="DT31" s="9">
        <f t="shared" si="7"/>
        <v>50</v>
      </c>
      <c r="DU31" s="9">
        <f t="shared" si="7"/>
        <v>25</v>
      </c>
      <c r="DV31" s="9">
        <f t="shared" si="7"/>
        <v>25</v>
      </c>
      <c r="DW31" s="9">
        <f t="shared" si="7"/>
        <v>62.5</v>
      </c>
      <c r="DX31" s="9">
        <f t="shared" si="7"/>
        <v>12.5</v>
      </c>
      <c r="DY31" s="9">
        <f t="shared" si="7"/>
        <v>25</v>
      </c>
      <c r="DZ31" s="9">
        <f t="shared" si="7"/>
        <v>62.5</v>
      </c>
      <c r="EA31" s="9">
        <f t="shared" si="7"/>
        <v>12.5</v>
      </c>
      <c r="EB31" s="9">
        <f t="shared" ref="EB31:FK31" si="8">EB30/8%</f>
        <v>25</v>
      </c>
      <c r="EC31" s="9">
        <f t="shared" si="8"/>
        <v>50</v>
      </c>
      <c r="ED31" s="9">
        <f t="shared" si="8"/>
        <v>25</v>
      </c>
      <c r="EE31" s="9">
        <f t="shared" si="8"/>
        <v>12.5</v>
      </c>
      <c r="EF31" s="9">
        <f t="shared" si="8"/>
        <v>75</v>
      </c>
      <c r="EG31" s="9">
        <f t="shared" si="8"/>
        <v>12.5</v>
      </c>
      <c r="EH31" s="9">
        <f t="shared" si="8"/>
        <v>37.5</v>
      </c>
      <c r="EI31" s="9">
        <f t="shared" si="8"/>
        <v>37.5</v>
      </c>
      <c r="EJ31" s="9">
        <f t="shared" si="8"/>
        <v>25</v>
      </c>
      <c r="EK31" s="9">
        <f t="shared" si="8"/>
        <v>37.5</v>
      </c>
      <c r="EL31" s="9">
        <f t="shared" si="8"/>
        <v>62.5</v>
      </c>
      <c r="EM31" s="9">
        <f t="shared" si="8"/>
        <v>0</v>
      </c>
      <c r="EN31" s="9">
        <f t="shared" si="8"/>
        <v>37.5</v>
      </c>
      <c r="EO31" s="9">
        <f t="shared" si="8"/>
        <v>37.5</v>
      </c>
      <c r="EP31" s="9">
        <f t="shared" si="8"/>
        <v>25</v>
      </c>
      <c r="EQ31" s="9">
        <f t="shared" si="8"/>
        <v>37.5</v>
      </c>
      <c r="ER31" s="9">
        <f t="shared" si="8"/>
        <v>37.5</v>
      </c>
      <c r="ES31" s="9">
        <f t="shared" si="8"/>
        <v>25</v>
      </c>
      <c r="ET31" s="9">
        <f t="shared" si="8"/>
        <v>12.5</v>
      </c>
      <c r="EU31" s="9">
        <f t="shared" si="8"/>
        <v>62.5</v>
      </c>
      <c r="EV31" s="9">
        <f t="shared" si="8"/>
        <v>25</v>
      </c>
      <c r="EW31" s="9">
        <f t="shared" si="8"/>
        <v>25</v>
      </c>
      <c r="EX31" s="9">
        <f t="shared" si="8"/>
        <v>62.5</v>
      </c>
      <c r="EY31" s="9">
        <f t="shared" si="8"/>
        <v>12.5</v>
      </c>
      <c r="EZ31" s="9">
        <f t="shared" si="8"/>
        <v>25</v>
      </c>
      <c r="FA31" s="9">
        <f t="shared" si="8"/>
        <v>62.5</v>
      </c>
      <c r="FB31" s="9">
        <f t="shared" si="8"/>
        <v>12.5</v>
      </c>
      <c r="FC31" s="9">
        <f t="shared" si="8"/>
        <v>25</v>
      </c>
      <c r="FD31" s="9">
        <f t="shared" si="8"/>
        <v>62.5</v>
      </c>
      <c r="FE31" s="9">
        <f t="shared" si="8"/>
        <v>12.5</v>
      </c>
      <c r="FF31" s="9">
        <f t="shared" si="8"/>
        <v>25</v>
      </c>
      <c r="FG31" s="9">
        <f t="shared" si="8"/>
        <v>50</v>
      </c>
      <c r="FH31" s="9">
        <f t="shared" si="8"/>
        <v>25</v>
      </c>
      <c r="FI31" s="9">
        <f t="shared" si="8"/>
        <v>25</v>
      </c>
      <c r="FJ31" s="9">
        <f t="shared" si="8"/>
        <v>50</v>
      </c>
      <c r="FK31" s="9">
        <f t="shared" si="8"/>
        <v>25</v>
      </c>
    </row>
    <row r="33" spans="2:13">
      <c r="B33" s="68" t="s">
        <v>44</v>
      </c>
      <c r="C33" s="69"/>
      <c r="D33" s="69"/>
      <c r="E33" s="70"/>
      <c r="F33" s="24"/>
      <c r="G33" s="24"/>
      <c r="H33" s="24"/>
      <c r="I33" s="24"/>
    </row>
    <row r="34" spans="2:13">
      <c r="B34" s="7" t="s">
        <v>45</v>
      </c>
      <c r="C34" s="25" t="s">
        <v>492</v>
      </c>
      <c r="D34" s="26">
        <f>E34/100*8</f>
        <v>2.6</v>
      </c>
      <c r="E34" s="26">
        <f>(C31+F31+I31+L31+O31)/5</f>
        <v>32.5</v>
      </c>
      <c r="F34" s="27"/>
      <c r="G34" s="27"/>
      <c r="H34" s="27"/>
      <c r="I34" s="27"/>
      <c r="J34" s="27"/>
      <c r="K34" s="27"/>
      <c r="L34" s="27"/>
      <c r="M34" s="27"/>
    </row>
    <row r="35" spans="2:13">
      <c r="B35" s="7" t="s">
        <v>46</v>
      </c>
      <c r="C35" s="28" t="s">
        <v>492</v>
      </c>
      <c r="D35" s="26">
        <f t="shared" ref="D35:D37" si="9">E35/100*8</f>
        <v>4.4000000000000004</v>
      </c>
      <c r="E35" s="23">
        <f>(D31+G31+J31+M31+P31)/5</f>
        <v>55</v>
      </c>
      <c r="F35" s="27"/>
      <c r="G35" s="27"/>
      <c r="H35" s="27"/>
      <c r="I35" s="27"/>
      <c r="J35" s="27"/>
      <c r="K35" s="27"/>
      <c r="L35" s="27"/>
      <c r="M35" s="27"/>
    </row>
    <row r="36" spans="2:13">
      <c r="B36" s="7" t="s">
        <v>47</v>
      </c>
      <c r="C36" s="28" t="s">
        <v>492</v>
      </c>
      <c r="D36" s="26">
        <f t="shared" si="9"/>
        <v>1</v>
      </c>
      <c r="E36" s="23">
        <f>(E31+H31+K31+N31+Q31)/5</f>
        <v>12.5</v>
      </c>
      <c r="F36" s="27"/>
      <c r="G36" s="27"/>
      <c r="H36" s="27"/>
      <c r="I36" s="27"/>
      <c r="J36" s="27"/>
      <c r="K36" s="27"/>
      <c r="L36" s="27"/>
      <c r="M36" s="27"/>
    </row>
    <row r="37" spans="2:13">
      <c r="B37" s="7"/>
      <c r="C37" s="29"/>
      <c r="D37" s="52">
        <f t="shared" si="9"/>
        <v>8</v>
      </c>
      <c r="E37" s="53">
        <f>SUM(E34:E36)</f>
        <v>100</v>
      </c>
      <c r="F37" s="27"/>
      <c r="G37" s="27"/>
      <c r="H37" s="27"/>
      <c r="I37" s="27"/>
      <c r="J37" s="27"/>
      <c r="K37" s="27"/>
      <c r="L37" s="27"/>
      <c r="M37" s="27"/>
    </row>
    <row r="38" spans="2:13" ht="15" customHeight="1">
      <c r="B38" s="7"/>
      <c r="C38" s="28"/>
      <c r="D38" s="87" t="s">
        <v>848</v>
      </c>
      <c r="E38" s="88"/>
      <c r="F38" s="93" t="s">
        <v>10</v>
      </c>
      <c r="G38" s="94"/>
      <c r="H38" s="89" t="s">
        <v>234</v>
      </c>
      <c r="I38" s="90"/>
      <c r="J38" s="27"/>
      <c r="K38" s="27"/>
      <c r="L38" s="27"/>
      <c r="M38" s="27"/>
    </row>
    <row r="39" spans="2:13">
      <c r="B39" s="7" t="s">
        <v>45</v>
      </c>
      <c r="C39" s="28" t="s">
        <v>493</v>
      </c>
      <c r="D39" s="23">
        <f>E39/100*8</f>
        <v>1.8</v>
      </c>
      <c r="E39" s="23">
        <f>(R31+U31+X31+AA31+AD31)/5</f>
        <v>22.5</v>
      </c>
      <c r="F39" s="23">
        <f>G39/100*8</f>
        <v>1.2</v>
      </c>
      <c r="G39" s="23">
        <f>(AG31+AJ31+AM31+AP31+AS31)/5</f>
        <v>15</v>
      </c>
      <c r="H39" s="23">
        <f>I39/100*8</f>
        <v>2.4</v>
      </c>
      <c r="I39" s="23">
        <f>(AV31+AY31+BB31+BE31+BH31)/5</f>
        <v>30</v>
      </c>
      <c r="J39" s="27"/>
      <c r="K39" s="27"/>
      <c r="L39" s="27"/>
      <c r="M39" s="27"/>
    </row>
    <row r="40" spans="2:13">
      <c r="B40" s="7" t="s">
        <v>46</v>
      </c>
      <c r="C40" s="28" t="s">
        <v>493</v>
      </c>
      <c r="D40" s="23">
        <f t="shared" ref="D40:D46" si="10">E40/100*8</f>
        <v>4.8</v>
      </c>
      <c r="E40" s="23">
        <v>60</v>
      </c>
      <c r="F40" s="23">
        <f t="shared" ref="F40:F42" si="11">G40/100*8</f>
        <v>5</v>
      </c>
      <c r="G40" s="23">
        <f>(AH31+AK31+AN31+AQ31+AT31)/5</f>
        <v>62.5</v>
      </c>
      <c r="H40" s="23">
        <f t="shared" ref="H40:H42" si="12">I40/100*8</f>
        <v>3.6</v>
      </c>
      <c r="I40" s="23">
        <f>(AW31+AZ31+BC31+BF31+BI31)/5</f>
        <v>45</v>
      </c>
      <c r="J40" s="27"/>
      <c r="K40" s="27"/>
      <c r="L40" s="27"/>
      <c r="M40" s="27"/>
    </row>
    <row r="41" spans="2:13">
      <c r="B41" s="7" t="s">
        <v>47</v>
      </c>
      <c r="C41" s="28" t="s">
        <v>493</v>
      </c>
      <c r="D41" s="23">
        <f>E41/100*8</f>
        <v>1.8</v>
      </c>
      <c r="E41" s="23">
        <f>(T31+W31+Z31+AC31+AF31)/5</f>
        <v>22.5</v>
      </c>
      <c r="F41" s="23">
        <f t="shared" si="11"/>
        <v>1.8</v>
      </c>
      <c r="G41" s="23">
        <f>(AI31+AL31+AO31+AR31+AU31)/5</f>
        <v>22.5</v>
      </c>
      <c r="H41" s="23">
        <f t="shared" si="12"/>
        <v>2</v>
      </c>
      <c r="I41" s="23">
        <f>(AX31+BA31+BD31+BG31+BJ31)/5</f>
        <v>25</v>
      </c>
      <c r="J41" s="27"/>
      <c r="K41" s="27"/>
      <c r="L41" s="27"/>
      <c r="M41" s="27"/>
    </row>
    <row r="42" spans="2:13">
      <c r="B42" s="7"/>
      <c r="C42" s="28"/>
      <c r="D42" s="55">
        <f t="shared" si="10"/>
        <v>8</v>
      </c>
      <c r="E42" s="55">
        <v>100</v>
      </c>
      <c r="F42" s="55">
        <f t="shared" si="11"/>
        <v>8</v>
      </c>
      <c r="G42" s="55">
        <f t="shared" ref="G42:I42" si="13">SUM(G39:G41)</f>
        <v>100</v>
      </c>
      <c r="H42" s="55">
        <f t="shared" si="12"/>
        <v>8</v>
      </c>
      <c r="I42" s="55">
        <f t="shared" si="13"/>
        <v>100</v>
      </c>
      <c r="J42" s="27"/>
      <c r="K42" s="27"/>
      <c r="L42" s="27"/>
      <c r="M42" s="27"/>
    </row>
    <row r="43" spans="2:13">
      <c r="B43" s="7" t="s">
        <v>45</v>
      </c>
      <c r="C43" s="28" t="s">
        <v>494</v>
      </c>
      <c r="D43" s="23">
        <f t="shared" si="10"/>
        <v>2</v>
      </c>
      <c r="E43" s="23">
        <f>(BK31+BN31+BQ31+BT31+BW31)/5</f>
        <v>25</v>
      </c>
      <c r="F43" s="27"/>
      <c r="G43" s="27"/>
      <c r="H43" s="27"/>
      <c r="I43" s="27"/>
      <c r="J43" s="27"/>
      <c r="K43" s="27"/>
      <c r="L43" s="27"/>
      <c r="M43" s="27"/>
    </row>
    <row r="44" spans="2:13">
      <c r="B44" s="7" t="s">
        <v>46</v>
      </c>
      <c r="C44" s="28" t="s">
        <v>494</v>
      </c>
      <c r="D44" s="23">
        <f t="shared" si="10"/>
        <v>4</v>
      </c>
      <c r="E44" s="23">
        <f>(BL31+BO31+BR31+BU31+BX31)/5</f>
        <v>50</v>
      </c>
      <c r="F44" s="27"/>
      <c r="G44" s="27"/>
      <c r="H44" s="27"/>
      <c r="I44" s="27"/>
      <c r="J44" s="27"/>
      <c r="K44" s="27"/>
      <c r="L44" s="27"/>
      <c r="M44" s="27"/>
    </row>
    <row r="45" spans="2:13">
      <c r="B45" s="7" t="s">
        <v>47</v>
      </c>
      <c r="C45" s="28" t="s">
        <v>494</v>
      </c>
      <c r="D45" s="23">
        <f t="shared" si="10"/>
        <v>2</v>
      </c>
      <c r="E45" s="23">
        <f>(BM31+BP31+BS31+BV31+BY31)/5</f>
        <v>25</v>
      </c>
      <c r="F45" s="27"/>
      <c r="G45" s="27"/>
      <c r="H45" s="27"/>
      <c r="I45" s="27"/>
      <c r="J45" s="27"/>
      <c r="K45" s="27"/>
      <c r="L45" s="27"/>
      <c r="M45" s="27"/>
    </row>
    <row r="46" spans="2:13">
      <c r="B46" s="7"/>
      <c r="C46" s="29"/>
      <c r="D46" s="55">
        <f t="shared" si="10"/>
        <v>8</v>
      </c>
      <c r="E46" s="53">
        <f>SUM(E43:E45)</f>
        <v>100</v>
      </c>
      <c r="F46" s="30"/>
      <c r="G46" s="27"/>
      <c r="H46" s="27"/>
      <c r="I46" s="27"/>
      <c r="J46" s="27"/>
      <c r="K46" s="27"/>
      <c r="L46" s="27"/>
      <c r="M46" s="27"/>
    </row>
    <row r="47" spans="2:13">
      <c r="B47" s="7"/>
      <c r="C47" s="28"/>
      <c r="D47" s="87" t="s">
        <v>50</v>
      </c>
      <c r="E47" s="88"/>
      <c r="F47" s="87" t="s">
        <v>12</v>
      </c>
      <c r="G47" s="88"/>
      <c r="H47" s="89" t="s">
        <v>51</v>
      </c>
      <c r="I47" s="90"/>
      <c r="J47" s="91" t="s">
        <v>52</v>
      </c>
      <c r="K47" s="91"/>
      <c r="L47" s="91" t="s">
        <v>13</v>
      </c>
      <c r="M47" s="91"/>
    </row>
    <row r="48" spans="2:13">
      <c r="B48" s="7" t="s">
        <v>45</v>
      </c>
      <c r="C48" s="28" t="s">
        <v>495</v>
      </c>
      <c r="D48" s="23">
        <f>E48/100*8</f>
        <v>1.2</v>
      </c>
      <c r="E48" s="23">
        <f>(BZ31+CC31+CF31+CI31+CL31)/5</f>
        <v>15</v>
      </c>
      <c r="F48" s="23">
        <f>G48/100*8</f>
        <v>1</v>
      </c>
      <c r="G48" s="23">
        <f>(CO31+CR31+CU31+CX31+DA31)/5</f>
        <v>12.5</v>
      </c>
      <c r="H48" s="23">
        <f>I48/100*8</f>
        <v>1.6</v>
      </c>
      <c r="I48" s="23">
        <f>(DD31+DG31+DJ31+DM31+DP31)/5</f>
        <v>20</v>
      </c>
      <c r="J48" s="23">
        <f>K48/100*8</f>
        <v>1.8</v>
      </c>
      <c r="K48" s="23">
        <f>(DS31+DV31+DY31+EB31+EE31)/5</f>
        <v>22.5</v>
      </c>
      <c r="L48" s="23">
        <f>M48/100*8</f>
        <v>2.4</v>
      </c>
      <c r="M48" s="23">
        <v>30</v>
      </c>
    </row>
    <row r="49" spans="2:13">
      <c r="B49" s="7" t="s">
        <v>46</v>
      </c>
      <c r="C49" s="28" t="s">
        <v>495</v>
      </c>
      <c r="D49" s="23">
        <f t="shared" ref="D49:D55" si="14">E49/100*8</f>
        <v>4.5999999999999996</v>
      </c>
      <c r="E49" s="23">
        <f>(CA31+CD31+CG31+CJ31+CM31)/5</f>
        <v>57.5</v>
      </c>
      <c r="F49" s="23">
        <f t="shared" ref="F49:F51" si="15">G49/100*8</f>
        <v>4.5999999999999996</v>
      </c>
      <c r="G49" s="23">
        <f>(CP31+CS31+CV31+CY31+DB31)/5</f>
        <v>57.5</v>
      </c>
      <c r="H49" s="23">
        <f t="shared" ref="H49:H51" si="16">I49/100*8</f>
        <v>4.5999999999999996</v>
      </c>
      <c r="I49" s="23">
        <f>(DE31+DH31+DK31+DN31+DQ31)/5</f>
        <v>57.5</v>
      </c>
      <c r="J49" s="23">
        <f t="shared" ref="J49:J51" si="17">K49/100*8</f>
        <v>4.8</v>
      </c>
      <c r="K49" s="23">
        <f>(DT31+DW31+DZ31+EC31+EF31)/5</f>
        <v>60</v>
      </c>
      <c r="L49" s="23">
        <f t="shared" ref="L49:L51" si="18">M49/100*8</f>
        <v>3.8</v>
      </c>
      <c r="M49" s="23">
        <f>(EI31+EL31+EO31+ER31+EU31)/5</f>
        <v>47.5</v>
      </c>
    </row>
    <row r="50" spans="2:13">
      <c r="B50" s="7" t="s">
        <v>47</v>
      </c>
      <c r="C50" s="28" t="s">
        <v>495</v>
      </c>
      <c r="D50" s="23">
        <f t="shared" si="14"/>
        <v>2.2000000000000002</v>
      </c>
      <c r="E50" s="23">
        <f>(CB31+CE31+CH31+CK31+CN31)/5</f>
        <v>27.5</v>
      </c>
      <c r="F50" s="23">
        <f t="shared" si="15"/>
        <v>2.4</v>
      </c>
      <c r="G50" s="23">
        <f>(CQ31+CT31+CW31+CZ31+DC31)/5</f>
        <v>30</v>
      </c>
      <c r="H50" s="23">
        <f t="shared" si="16"/>
        <v>1.8</v>
      </c>
      <c r="I50" s="23">
        <f>(DF31+DI31+DL31+DO31+DR31)/5</f>
        <v>22.5</v>
      </c>
      <c r="J50" s="23">
        <f t="shared" si="17"/>
        <v>1.4</v>
      </c>
      <c r="K50" s="23">
        <f>(DU31+DX31+EA31+ED31+EG31)/5</f>
        <v>17.5</v>
      </c>
      <c r="L50" s="23">
        <f t="shared" si="18"/>
        <v>1.6</v>
      </c>
      <c r="M50" s="23">
        <f>(EJ31+EM31+EP31+ES31+EV31)/5</f>
        <v>20</v>
      </c>
    </row>
    <row r="51" spans="2:13">
      <c r="B51" s="7"/>
      <c r="C51" s="28"/>
      <c r="D51" s="55">
        <f t="shared" si="14"/>
        <v>8</v>
      </c>
      <c r="E51" s="55">
        <f t="shared" ref="E51:M51" si="19">SUM(E48:E50)</f>
        <v>100</v>
      </c>
      <c r="F51" s="55">
        <f t="shared" si="15"/>
        <v>8</v>
      </c>
      <c r="G51" s="55">
        <f t="shared" si="19"/>
        <v>100</v>
      </c>
      <c r="H51" s="55">
        <f t="shared" si="16"/>
        <v>8</v>
      </c>
      <c r="I51" s="55">
        <f t="shared" si="19"/>
        <v>100</v>
      </c>
      <c r="J51" s="55">
        <f t="shared" si="17"/>
        <v>8</v>
      </c>
      <c r="K51" s="55">
        <f t="shared" si="19"/>
        <v>100</v>
      </c>
      <c r="L51" s="55">
        <f t="shared" si="18"/>
        <v>7.8</v>
      </c>
      <c r="M51" s="55">
        <f t="shared" si="19"/>
        <v>97.5</v>
      </c>
    </row>
    <row r="52" spans="2:13">
      <c r="B52" s="7" t="s">
        <v>45</v>
      </c>
      <c r="C52" s="28" t="s">
        <v>496</v>
      </c>
      <c r="D52" s="23">
        <f t="shared" si="14"/>
        <v>2</v>
      </c>
      <c r="E52" s="23">
        <f>(EW31+EZ31+FC31+FF31+FI31)/5</f>
        <v>25</v>
      </c>
      <c r="F52" s="27"/>
      <c r="G52" s="27"/>
      <c r="H52" s="27"/>
      <c r="I52" s="27"/>
      <c r="J52" s="27"/>
      <c r="K52" s="27"/>
      <c r="L52" s="27"/>
      <c r="M52" s="27"/>
    </row>
    <row r="53" spans="2:13">
      <c r="B53" s="7" t="s">
        <v>46</v>
      </c>
      <c r="C53" s="28" t="s">
        <v>496</v>
      </c>
      <c r="D53" s="23">
        <f t="shared" si="14"/>
        <v>4.5999999999999996</v>
      </c>
      <c r="E53" s="23">
        <f>(EX31+FA31+FD31+FG31+FJ31)/5</f>
        <v>57.5</v>
      </c>
      <c r="F53" s="27"/>
      <c r="G53" s="27"/>
      <c r="H53" s="27"/>
      <c r="I53" s="27"/>
      <c r="J53" s="27"/>
      <c r="K53" s="27"/>
      <c r="L53" s="27"/>
      <c r="M53" s="27"/>
    </row>
    <row r="54" spans="2:13">
      <c r="B54" s="7" t="s">
        <v>47</v>
      </c>
      <c r="C54" s="28" t="s">
        <v>496</v>
      </c>
      <c r="D54" s="23">
        <f t="shared" si="14"/>
        <v>1.4</v>
      </c>
      <c r="E54" s="23">
        <f>(EY31+FB31+FE31+FH31+FK31)/5</f>
        <v>17.5</v>
      </c>
      <c r="F54" s="27"/>
      <c r="G54" s="27"/>
      <c r="H54" s="27"/>
      <c r="I54" s="27"/>
      <c r="J54" s="27"/>
      <c r="K54" s="27"/>
      <c r="L54" s="27"/>
      <c r="M54" s="27"/>
    </row>
    <row r="55" spans="2:13">
      <c r="B55" s="7"/>
      <c r="C55" s="28"/>
      <c r="D55" s="55">
        <f t="shared" si="14"/>
        <v>8</v>
      </c>
      <c r="E55" s="55">
        <f>SUM(E52:E54)</f>
        <v>100</v>
      </c>
      <c r="F55" s="27"/>
      <c r="G55" s="27"/>
      <c r="H55" s="27"/>
      <c r="I55" s="27"/>
      <c r="J55" s="27"/>
      <c r="K55" s="27"/>
      <c r="L55" s="27"/>
      <c r="M55" s="27"/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30:B30"/>
    <mergeCell ref="A31:B31"/>
    <mergeCell ref="B33:E33"/>
    <mergeCell ref="D38:E38"/>
    <mergeCell ref="F38:G38"/>
    <mergeCell ref="H38:I38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47:E47"/>
    <mergeCell ref="F47:G47"/>
    <mergeCell ref="H47:I47"/>
    <mergeCell ref="J47:K47"/>
    <mergeCell ref="L47:M47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47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51"/>
  <sheetViews>
    <sheetView tabSelected="1" topLeftCell="FW2" zoomScale="75" zoomScaleNormal="75" workbookViewId="0">
      <selection activeCell="GP14" sqref="GP14:GR24"/>
    </sheetView>
  </sheetViews>
  <sheetFormatPr defaultColWidth="9" defaultRowHeight="14.4"/>
  <cols>
    <col min="1" max="1" width="6.77734375" customWidth="1"/>
    <col min="2" max="2" width="34.88671875" customWidth="1"/>
    <col min="4" max="4" width="12.88671875"/>
    <col min="6" max="6" width="12.88671875"/>
    <col min="8" max="8" width="12.88671875"/>
    <col min="10" max="10" width="12.88671875"/>
    <col min="12" max="12" width="12.88671875"/>
  </cols>
  <sheetData>
    <row r="1" spans="1:254" ht="15.6">
      <c r="A1" s="1" t="s">
        <v>48</v>
      </c>
      <c r="B1" s="13" t="s">
        <v>497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6">
      <c r="A2" s="79" t="s">
        <v>847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3"/>
      <c r="V2" s="3"/>
      <c r="W2" s="3"/>
      <c r="X2" s="3"/>
      <c r="Y2" s="3"/>
      <c r="Z2" s="3"/>
      <c r="AA2" s="3"/>
      <c r="AB2" s="3"/>
      <c r="GP2" s="81" t="s">
        <v>0</v>
      </c>
      <c r="GQ2" s="81"/>
    </row>
    <row r="3" spans="1:254" ht="15.6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76" t="s">
        <v>1</v>
      </c>
      <c r="B4" s="76" t="s">
        <v>2</v>
      </c>
      <c r="C4" s="82" t="s">
        <v>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3" t="s">
        <v>4</v>
      </c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3"/>
      <c r="BH4" s="83"/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4" t="s">
        <v>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98" t="s">
        <v>6</v>
      </c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99"/>
      <c r="DD4" s="99"/>
      <c r="DE4" s="99"/>
      <c r="DF4" s="99"/>
      <c r="DG4" s="99"/>
      <c r="DH4" s="99"/>
      <c r="DI4" s="99"/>
      <c r="DJ4" s="99"/>
      <c r="DK4" s="99"/>
      <c r="DL4" s="99"/>
      <c r="DM4" s="99"/>
      <c r="DN4" s="99"/>
      <c r="DO4" s="99"/>
      <c r="DP4" s="99"/>
      <c r="DQ4" s="99"/>
      <c r="DR4" s="99"/>
      <c r="DS4" s="99"/>
      <c r="DT4" s="99"/>
      <c r="DU4" s="99"/>
      <c r="DV4" s="99"/>
      <c r="DW4" s="99"/>
      <c r="DX4" s="99"/>
      <c r="DY4" s="99"/>
      <c r="DZ4" s="99"/>
      <c r="EA4" s="99"/>
      <c r="EB4" s="99"/>
      <c r="EC4" s="99"/>
      <c r="ED4" s="99"/>
      <c r="EE4" s="99"/>
      <c r="EF4" s="99"/>
      <c r="EG4" s="99"/>
      <c r="EH4" s="99"/>
      <c r="EI4" s="99"/>
      <c r="EJ4" s="99"/>
      <c r="EK4" s="99"/>
      <c r="EL4" s="99"/>
      <c r="EM4" s="99"/>
      <c r="EN4" s="99"/>
      <c r="EO4" s="99"/>
      <c r="EP4" s="99"/>
      <c r="EQ4" s="99"/>
      <c r="ER4" s="99"/>
      <c r="ES4" s="99"/>
      <c r="ET4" s="99"/>
      <c r="EU4" s="99"/>
      <c r="EV4" s="99"/>
      <c r="EW4" s="99"/>
      <c r="EX4" s="99"/>
      <c r="EY4" s="99"/>
      <c r="EZ4" s="99"/>
      <c r="FA4" s="99"/>
      <c r="FB4" s="99"/>
      <c r="FC4" s="99"/>
      <c r="FD4" s="99"/>
      <c r="FE4" s="99"/>
      <c r="FF4" s="99"/>
      <c r="FG4" s="99"/>
      <c r="FH4" s="99"/>
      <c r="FI4" s="99"/>
      <c r="FJ4" s="99"/>
      <c r="FK4" s="99"/>
      <c r="FL4" s="99"/>
      <c r="FM4" s="99"/>
      <c r="FN4" s="99"/>
      <c r="FO4" s="99"/>
      <c r="FP4" s="99"/>
      <c r="FQ4" s="99"/>
      <c r="FR4" s="99"/>
      <c r="FS4" s="99"/>
      <c r="FT4" s="99"/>
      <c r="FU4" s="99"/>
      <c r="FV4" s="99"/>
      <c r="FW4" s="99"/>
      <c r="FX4" s="99"/>
      <c r="FY4" s="99"/>
      <c r="FZ4" s="100"/>
      <c r="GA4" s="85" t="s">
        <v>7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>
      <c r="A5" s="76"/>
      <c r="B5" s="76"/>
      <c r="C5" s="77" t="s">
        <v>8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 t="s">
        <v>9</v>
      </c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 t="s">
        <v>10</v>
      </c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 t="s">
        <v>234</v>
      </c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 t="s">
        <v>235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 t="s">
        <v>50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86" t="s">
        <v>12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86"/>
      <c r="DW5" s="86"/>
      <c r="DX5" s="86"/>
      <c r="DY5" s="86" t="s">
        <v>51</v>
      </c>
      <c r="DZ5" s="86"/>
      <c r="EA5" s="86"/>
      <c r="EB5" s="86"/>
      <c r="EC5" s="86"/>
      <c r="ED5" s="86"/>
      <c r="EE5" s="86"/>
      <c r="EF5" s="86"/>
      <c r="EG5" s="86"/>
      <c r="EH5" s="86"/>
      <c r="EI5" s="86"/>
      <c r="EJ5" s="86"/>
      <c r="EK5" s="86"/>
      <c r="EL5" s="86"/>
      <c r="EM5" s="86"/>
      <c r="EN5" s="86"/>
      <c r="EO5" s="86"/>
      <c r="EP5" s="86"/>
      <c r="EQ5" s="86" t="s">
        <v>51</v>
      </c>
      <c r="ER5" s="86"/>
      <c r="ES5" s="86"/>
      <c r="ET5" s="86"/>
      <c r="EU5" s="86"/>
      <c r="EV5" s="86"/>
      <c r="EW5" s="86"/>
      <c r="EX5" s="86"/>
      <c r="EY5" s="86"/>
      <c r="EZ5" s="86"/>
      <c r="FA5" s="86"/>
      <c r="FB5" s="86"/>
      <c r="FC5" s="86"/>
      <c r="FD5" s="86"/>
      <c r="FE5" s="86"/>
      <c r="FF5" s="86"/>
      <c r="FG5" s="86"/>
      <c r="FH5" s="86"/>
      <c r="FI5" s="86" t="s">
        <v>13</v>
      </c>
      <c r="FJ5" s="86"/>
      <c r="FK5" s="86"/>
      <c r="FL5" s="86"/>
      <c r="FM5" s="86"/>
      <c r="FN5" s="86"/>
      <c r="FO5" s="86"/>
      <c r="FP5" s="86"/>
      <c r="FQ5" s="86"/>
      <c r="FR5" s="86"/>
      <c r="FS5" s="86"/>
      <c r="FT5" s="86"/>
      <c r="FU5" s="86"/>
      <c r="FV5" s="86"/>
      <c r="FW5" s="86"/>
      <c r="FX5" s="86"/>
      <c r="FY5" s="86"/>
      <c r="FZ5" s="86"/>
      <c r="GA5" s="78" t="s">
        <v>14</v>
      </c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</row>
    <row r="6" spans="1:254" ht="15.6" hidden="1">
      <c r="A6" s="76"/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6" hidden="1">
      <c r="A7" s="76"/>
      <c r="B7" s="76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6" hidden="1">
      <c r="A8" s="76"/>
      <c r="B8" s="76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6" hidden="1">
      <c r="A9" s="76"/>
      <c r="B9" s="76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  <c r="R9" s="77"/>
      <c r="S9" s="77"/>
      <c r="T9" s="77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6" hidden="1">
      <c r="A10" s="76"/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6">
      <c r="A11" s="76"/>
      <c r="B11" s="76"/>
      <c r="C11" s="77" t="s">
        <v>498</v>
      </c>
      <c r="D11" s="77" t="s">
        <v>15</v>
      </c>
      <c r="E11" s="77" t="s">
        <v>16</v>
      </c>
      <c r="F11" s="77" t="s">
        <v>499</v>
      </c>
      <c r="G11" s="77" t="s">
        <v>17</v>
      </c>
      <c r="H11" s="77" t="s">
        <v>18</v>
      </c>
      <c r="I11" s="77" t="s">
        <v>500</v>
      </c>
      <c r="J11" s="77" t="s">
        <v>19</v>
      </c>
      <c r="K11" s="77" t="s">
        <v>20</v>
      </c>
      <c r="L11" s="77" t="s">
        <v>501</v>
      </c>
      <c r="M11" s="77" t="s">
        <v>19</v>
      </c>
      <c r="N11" s="77" t="s">
        <v>20</v>
      </c>
      <c r="O11" s="77" t="s">
        <v>502</v>
      </c>
      <c r="P11" s="77" t="s">
        <v>242</v>
      </c>
      <c r="Q11" s="77" t="s">
        <v>243</v>
      </c>
      <c r="R11" s="77" t="s">
        <v>503</v>
      </c>
      <c r="S11" s="77" t="s">
        <v>16</v>
      </c>
      <c r="T11" s="77" t="s">
        <v>21</v>
      </c>
      <c r="U11" s="77" t="s">
        <v>504</v>
      </c>
      <c r="V11" s="77"/>
      <c r="W11" s="77"/>
      <c r="X11" s="77" t="s">
        <v>505</v>
      </c>
      <c r="Y11" s="77"/>
      <c r="Z11" s="77"/>
      <c r="AA11" s="77" t="s">
        <v>506</v>
      </c>
      <c r="AB11" s="77"/>
      <c r="AC11" s="77"/>
      <c r="AD11" s="77" t="s">
        <v>507</v>
      </c>
      <c r="AE11" s="77"/>
      <c r="AF11" s="77"/>
      <c r="AG11" s="77" t="s">
        <v>508</v>
      </c>
      <c r="AH11" s="77"/>
      <c r="AI11" s="77"/>
      <c r="AJ11" s="77" t="s">
        <v>509</v>
      </c>
      <c r="AK11" s="77"/>
      <c r="AL11" s="77"/>
      <c r="AM11" s="78" t="s">
        <v>510</v>
      </c>
      <c r="AN11" s="78"/>
      <c r="AO11" s="78"/>
      <c r="AP11" s="77" t="s">
        <v>511</v>
      </c>
      <c r="AQ11" s="77"/>
      <c r="AR11" s="77"/>
      <c r="AS11" s="77" t="s">
        <v>512</v>
      </c>
      <c r="AT11" s="77"/>
      <c r="AU11" s="77"/>
      <c r="AV11" s="77" t="s">
        <v>513</v>
      </c>
      <c r="AW11" s="77"/>
      <c r="AX11" s="77"/>
      <c r="AY11" s="77" t="s">
        <v>514</v>
      </c>
      <c r="AZ11" s="77"/>
      <c r="BA11" s="77"/>
      <c r="BB11" s="77" t="s">
        <v>515</v>
      </c>
      <c r="BC11" s="77"/>
      <c r="BD11" s="77"/>
      <c r="BE11" s="78" t="s">
        <v>516</v>
      </c>
      <c r="BF11" s="78"/>
      <c r="BG11" s="78"/>
      <c r="BH11" s="78" t="s">
        <v>517</v>
      </c>
      <c r="BI11" s="78"/>
      <c r="BJ11" s="78"/>
      <c r="BK11" s="77" t="s">
        <v>518</v>
      </c>
      <c r="BL11" s="77"/>
      <c r="BM11" s="77"/>
      <c r="BN11" s="77" t="s">
        <v>519</v>
      </c>
      <c r="BO11" s="77"/>
      <c r="BP11" s="77"/>
      <c r="BQ11" s="78" t="s">
        <v>520</v>
      </c>
      <c r="BR11" s="78"/>
      <c r="BS11" s="78"/>
      <c r="BT11" s="77" t="s">
        <v>521</v>
      </c>
      <c r="BU11" s="77"/>
      <c r="BV11" s="77"/>
      <c r="BW11" s="78" t="s">
        <v>522</v>
      </c>
      <c r="BX11" s="78"/>
      <c r="BY11" s="78"/>
      <c r="BZ11" s="78" t="s">
        <v>523</v>
      </c>
      <c r="CA11" s="78"/>
      <c r="CB11" s="78"/>
      <c r="CC11" s="78" t="s">
        <v>524</v>
      </c>
      <c r="CD11" s="78"/>
      <c r="CE11" s="78"/>
      <c r="CF11" s="78" t="s">
        <v>525</v>
      </c>
      <c r="CG11" s="78"/>
      <c r="CH11" s="78"/>
      <c r="CI11" s="78" t="s">
        <v>526</v>
      </c>
      <c r="CJ11" s="78"/>
      <c r="CK11" s="78"/>
      <c r="CL11" s="78" t="s">
        <v>527</v>
      </c>
      <c r="CM11" s="78"/>
      <c r="CN11" s="78"/>
      <c r="CO11" s="78" t="s">
        <v>528</v>
      </c>
      <c r="CP11" s="78"/>
      <c r="CQ11" s="78"/>
      <c r="CR11" s="78" t="s">
        <v>529</v>
      </c>
      <c r="CS11" s="78"/>
      <c r="CT11" s="78"/>
      <c r="CU11" s="78" t="s">
        <v>530</v>
      </c>
      <c r="CV11" s="78"/>
      <c r="CW11" s="78"/>
      <c r="CX11" s="78" t="s">
        <v>531</v>
      </c>
      <c r="CY11" s="78"/>
      <c r="CZ11" s="78"/>
      <c r="DA11" s="78" t="s">
        <v>532</v>
      </c>
      <c r="DB11" s="78"/>
      <c r="DC11" s="78"/>
      <c r="DD11" s="78" t="s">
        <v>533</v>
      </c>
      <c r="DE11" s="78"/>
      <c r="DF11" s="78"/>
      <c r="DG11" s="78" t="s">
        <v>534</v>
      </c>
      <c r="DH11" s="78"/>
      <c r="DI11" s="78"/>
      <c r="DJ11" s="78" t="s">
        <v>535</v>
      </c>
      <c r="DK11" s="78"/>
      <c r="DL11" s="78"/>
      <c r="DM11" s="78" t="s">
        <v>536</v>
      </c>
      <c r="DN11" s="78"/>
      <c r="DO11" s="78"/>
      <c r="DP11" s="78" t="s">
        <v>537</v>
      </c>
      <c r="DQ11" s="78"/>
      <c r="DR11" s="78"/>
      <c r="DS11" s="78" t="s">
        <v>538</v>
      </c>
      <c r="DT11" s="78"/>
      <c r="DU11" s="78"/>
      <c r="DV11" s="78" t="s">
        <v>539</v>
      </c>
      <c r="DW11" s="78"/>
      <c r="DX11" s="78"/>
      <c r="DY11" s="78" t="s">
        <v>540</v>
      </c>
      <c r="DZ11" s="78"/>
      <c r="EA11" s="78"/>
      <c r="EB11" s="78" t="s">
        <v>541</v>
      </c>
      <c r="EC11" s="78"/>
      <c r="ED11" s="78"/>
      <c r="EE11" s="78" t="s">
        <v>542</v>
      </c>
      <c r="EF11" s="78"/>
      <c r="EG11" s="78"/>
      <c r="EH11" s="78" t="s">
        <v>543</v>
      </c>
      <c r="EI11" s="78"/>
      <c r="EJ11" s="78"/>
      <c r="EK11" s="78" t="s">
        <v>544</v>
      </c>
      <c r="EL11" s="78"/>
      <c r="EM11" s="78"/>
      <c r="EN11" s="78" t="s">
        <v>545</v>
      </c>
      <c r="EO11" s="78"/>
      <c r="EP11" s="78"/>
      <c r="EQ11" s="78" t="s">
        <v>546</v>
      </c>
      <c r="ER11" s="78"/>
      <c r="ES11" s="78"/>
      <c r="ET11" s="78" t="s">
        <v>547</v>
      </c>
      <c r="EU11" s="78"/>
      <c r="EV11" s="78"/>
      <c r="EW11" s="78" t="s">
        <v>548</v>
      </c>
      <c r="EX11" s="78"/>
      <c r="EY11" s="78"/>
      <c r="EZ11" s="78" t="s">
        <v>549</v>
      </c>
      <c r="FA11" s="78"/>
      <c r="FB11" s="78"/>
      <c r="FC11" s="78" t="s">
        <v>550</v>
      </c>
      <c r="FD11" s="78"/>
      <c r="FE11" s="78"/>
      <c r="FF11" s="78" t="s">
        <v>551</v>
      </c>
      <c r="FG11" s="78"/>
      <c r="FH11" s="78"/>
      <c r="FI11" s="78" t="s">
        <v>552</v>
      </c>
      <c r="FJ11" s="78"/>
      <c r="FK11" s="78"/>
      <c r="FL11" s="78" t="s">
        <v>553</v>
      </c>
      <c r="FM11" s="78"/>
      <c r="FN11" s="78"/>
      <c r="FO11" s="78" t="s">
        <v>554</v>
      </c>
      <c r="FP11" s="78"/>
      <c r="FQ11" s="78"/>
      <c r="FR11" s="78" t="s">
        <v>555</v>
      </c>
      <c r="FS11" s="78"/>
      <c r="FT11" s="78"/>
      <c r="FU11" s="78" t="s">
        <v>556</v>
      </c>
      <c r="FV11" s="78"/>
      <c r="FW11" s="78"/>
      <c r="FX11" s="78" t="s">
        <v>557</v>
      </c>
      <c r="FY11" s="78"/>
      <c r="FZ11" s="78"/>
      <c r="GA11" s="78" t="s">
        <v>558</v>
      </c>
      <c r="GB11" s="78"/>
      <c r="GC11" s="78"/>
      <c r="GD11" s="78" t="s">
        <v>559</v>
      </c>
      <c r="GE11" s="78"/>
      <c r="GF11" s="78"/>
      <c r="GG11" s="78" t="s">
        <v>560</v>
      </c>
      <c r="GH11" s="78"/>
      <c r="GI11" s="78"/>
      <c r="GJ11" s="78" t="s">
        <v>561</v>
      </c>
      <c r="GK11" s="78"/>
      <c r="GL11" s="78"/>
      <c r="GM11" s="78" t="s">
        <v>562</v>
      </c>
      <c r="GN11" s="78"/>
      <c r="GO11" s="78"/>
      <c r="GP11" s="78" t="s">
        <v>563</v>
      </c>
      <c r="GQ11" s="78"/>
      <c r="GR11" s="78"/>
    </row>
    <row r="12" spans="1:254" ht="85.5" customHeight="1">
      <c r="A12" s="76"/>
      <c r="B12" s="76"/>
      <c r="C12" s="63" t="s">
        <v>564</v>
      </c>
      <c r="D12" s="63"/>
      <c r="E12" s="63"/>
      <c r="F12" s="63" t="s">
        <v>565</v>
      </c>
      <c r="G12" s="63"/>
      <c r="H12" s="63"/>
      <c r="I12" s="63" t="s">
        <v>566</v>
      </c>
      <c r="J12" s="63"/>
      <c r="K12" s="63"/>
      <c r="L12" s="63" t="s">
        <v>567</v>
      </c>
      <c r="M12" s="63"/>
      <c r="N12" s="63"/>
      <c r="O12" s="63" t="s">
        <v>568</v>
      </c>
      <c r="P12" s="63"/>
      <c r="Q12" s="63"/>
      <c r="R12" s="63" t="s">
        <v>569</v>
      </c>
      <c r="S12" s="63"/>
      <c r="T12" s="63"/>
      <c r="U12" s="63" t="s">
        <v>570</v>
      </c>
      <c r="V12" s="63"/>
      <c r="W12" s="63"/>
      <c r="X12" s="63" t="s">
        <v>571</v>
      </c>
      <c r="Y12" s="63"/>
      <c r="Z12" s="63"/>
      <c r="AA12" s="63" t="s">
        <v>572</v>
      </c>
      <c r="AB12" s="63"/>
      <c r="AC12" s="63"/>
      <c r="AD12" s="63" t="s">
        <v>573</v>
      </c>
      <c r="AE12" s="63"/>
      <c r="AF12" s="63"/>
      <c r="AG12" s="63" t="s">
        <v>574</v>
      </c>
      <c r="AH12" s="63"/>
      <c r="AI12" s="63"/>
      <c r="AJ12" s="63" t="s">
        <v>575</v>
      </c>
      <c r="AK12" s="63"/>
      <c r="AL12" s="63"/>
      <c r="AM12" s="63" t="s">
        <v>576</v>
      </c>
      <c r="AN12" s="63"/>
      <c r="AO12" s="63"/>
      <c r="AP12" s="63" t="s">
        <v>577</v>
      </c>
      <c r="AQ12" s="63"/>
      <c r="AR12" s="63"/>
      <c r="AS12" s="63" t="s">
        <v>578</v>
      </c>
      <c r="AT12" s="63"/>
      <c r="AU12" s="63"/>
      <c r="AV12" s="63" t="s">
        <v>579</v>
      </c>
      <c r="AW12" s="63"/>
      <c r="AX12" s="63"/>
      <c r="AY12" s="63" t="s">
        <v>580</v>
      </c>
      <c r="AZ12" s="63"/>
      <c r="BA12" s="63"/>
      <c r="BB12" s="63" t="s">
        <v>581</v>
      </c>
      <c r="BC12" s="63"/>
      <c r="BD12" s="63"/>
      <c r="BE12" s="63" t="s">
        <v>582</v>
      </c>
      <c r="BF12" s="63"/>
      <c r="BG12" s="63"/>
      <c r="BH12" s="63" t="s">
        <v>583</v>
      </c>
      <c r="BI12" s="63"/>
      <c r="BJ12" s="63"/>
      <c r="BK12" s="63" t="s">
        <v>584</v>
      </c>
      <c r="BL12" s="63"/>
      <c r="BM12" s="63"/>
      <c r="BN12" s="63" t="s">
        <v>585</v>
      </c>
      <c r="BO12" s="63"/>
      <c r="BP12" s="63"/>
      <c r="BQ12" s="63" t="s">
        <v>586</v>
      </c>
      <c r="BR12" s="63"/>
      <c r="BS12" s="63"/>
      <c r="BT12" s="63" t="s">
        <v>587</v>
      </c>
      <c r="BU12" s="63"/>
      <c r="BV12" s="63"/>
      <c r="BW12" s="63" t="s">
        <v>588</v>
      </c>
      <c r="BX12" s="63"/>
      <c r="BY12" s="63"/>
      <c r="BZ12" s="63" t="s">
        <v>589</v>
      </c>
      <c r="CA12" s="63"/>
      <c r="CB12" s="63"/>
      <c r="CC12" s="63" t="s">
        <v>590</v>
      </c>
      <c r="CD12" s="63"/>
      <c r="CE12" s="63"/>
      <c r="CF12" s="63" t="s">
        <v>591</v>
      </c>
      <c r="CG12" s="63"/>
      <c r="CH12" s="63"/>
      <c r="CI12" s="63" t="s">
        <v>592</v>
      </c>
      <c r="CJ12" s="63"/>
      <c r="CK12" s="63"/>
      <c r="CL12" s="63" t="s">
        <v>593</v>
      </c>
      <c r="CM12" s="63"/>
      <c r="CN12" s="63"/>
      <c r="CO12" s="63" t="s">
        <v>594</v>
      </c>
      <c r="CP12" s="63"/>
      <c r="CQ12" s="63"/>
      <c r="CR12" s="63" t="s">
        <v>595</v>
      </c>
      <c r="CS12" s="63"/>
      <c r="CT12" s="63"/>
      <c r="CU12" s="63" t="s">
        <v>596</v>
      </c>
      <c r="CV12" s="63"/>
      <c r="CW12" s="63"/>
      <c r="CX12" s="63" t="s">
        <v>597</v>
      </c>
      <c r="CY12" s="63"/>
      <c r="CZ12" s="63"/>
      <c r="DA12" s="63" t="s">
        <v>598</v>
      </c>
      <c r="DB12" s="63"/>
      <c r="DC12" s="63"/>
      <c r="DD12" s="63" t="s">
        <v>599</v>
      </c>
      <c r="DE12" s="63"/>
      <c r="DF12" s="63"/>
      <c r="DG12" s="63" t="s">
        <v>600</v>
      </c>
      <c r="DH12" s="63"/>
      <c r="DI12" s="63"/>
      <c r="DJ12" s="63" t="s">
        <v>601</v>
      </c>
      <c r="DK12" s="63"/>
      <c r="DL12" s="63"/>
      <c r="DM12" s="63" t="s">
        <v>602</v>
      </c>
      <c r="DN12" s="63"/>
      <c r="DO12" s="63"/>
      <c r="DP12" s="63" t="s">
        <v>603</v>
      </c>
      <c r="DQ12" s="63"/>
      <c r="DR12" s="63"/>
      <c r="DS12" s="63" t="s">
        <v>604</v>
      </c>
      <c r="DT12" s="63"/>
      <c r="DU12" s="63"/>
      <c r="DV12" s="63" t="s">
        <v>605</v>
      </c>
      <c r="DW12" s="63"/>
      <c r="DX12" s="63"/>
      <c r="DY12" s="63" t="s">
        <v>606</v>
      </c>
      <c r="DZ12" s="63"/>
      <c r="EA12" s="63"/>
      <c r="EB12" s="63" t="s">
        <v>607</v>
      </c>
      <c r="EC12" s="63"/>
      <c r="ED12" s="63"/>
      <c r="EE12" s="63" t="s">
        <v>608</v>
      </c>
      <c r="EF12" s="63"/>
      <c r="EG12" s="63"/>
      <c r="EH12" s="63" t="s">
        <v>609</v>
      </c>
      <c r="EI12" s="63"/>
      <c r="EJ12" s="63"/>
      <c r="EK12" s="92" t="s">
        <v>610</v>
      </c>
      <c r="EL12" s="92"/>
      <c r="EM12" s="92"/>
      <c r="EN12" s="63" t="s">
        <v>611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614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617</v>
      </c>
      <c r="FG12" s="63"/>
      <c r="FH12" s="63"/>
      <c r="FI12" s="63" t="s">
        <v>618</v>
      </c>
      <c r="FJ12" s="63"/>
      <c r="FK12" s="63"/>
      <c r="FL12" s="63" t="s">
        <v>619</v>
      </c>
      <c r="FM12" s="63"/>
      <c r="FN12" s="63"/>
      <c r="FO12" s="63" t="s">
        <v>620</v>
      </c>
      <c r="FP12" s="63"/>
      <c r="FQ12" s="63"/>
      <c r="FR12" s="63" t="s">
        <v>621</v>
      </c>
      <c r="FS12" s="63"/>
      <c r="FT12" s="63"/>
      <c r="FU12" s="92" t="s">
        <v>622</v>
      </c>
      <c r="FV12" s="92"/>
      <c r="FW12" s="92"/>
      <c r="FX12" s="63" t="s">
        <v>623</v>
      </c>
      <c r="FY12" s="63"/>
      <c r="FZ12" s="63"/>
      <c r="GA12" s="63" t="s">
        <v>624</v>
      </c>
      <c r="GB12" s="63"/>
      <c r="GC12" s="63"/>
      <c r="GD12" s="63" t="s">
        <v>625</v>
      </c>
      <c r="GE12" s="63"/>
      <c r="GF12" s="63"/>
      <c r="GG12" s="63" t="s">
        <v>626</v>
      </c>
      <c r="GH12" s="63"/>
      <c r="GI12" s="63"/>
      <c r="GJ12" s="63" t="s">
        <v>627</v>
      </c>
      <c r="GK12" s="63"/>
      <c r="GL12" s="63"/>
      <c r="GM12" s="63" t="s">
        <v>628</v>
      </c>
      <c r="GN12" s="63"/>
      <c r="GO12" s="63"/>
      <c r="GP12" s="63" t="s">
        <v>629</v>
      </c>
      <c r="GQ12" s="63"/>
      <c r="GR12" s="63"/>
    </row>
    <row r="13" spans="1:254" ht="93.75" customHeight="1" thickBot="1">
      <c r="A13" s="76"/>
      <c r="B13" s="76"/>
      <c r="C13" s="5" t="s">
        <v>630</v>
      </c>
      <c r="D13" s="5" t="s">
        <v>631</v>
      </c>
      <c r="E13" s="5" t="s">
        <v>632</v>
      </c>
      <c r="F13" s="5" t="s">
        <v>633</v>
      </c>
      <c r="G13" s="5" t="s">
        <v>634</v>
      </c>
      <c r="H13" s="5" t="s">
        <v>635</v>
      </c>
      <c r="I13" s="5" t="s">
        <v>636</v>
      </c>
      <c r="J13" s="5" t="s">
        <v>637</v>
      </c>
      <c r="K13" s="5" t="s">
        <v>638</v>
      </c>
      <c r="L13" s="5" t="s">
        <v>639</v>
      </c>
      <c r="M13" s="5" t="s">
        <v>640</v>
      </c>
      <c r="N13" s="5" t="s">
        <v>641</v>
      </c>
      <c r="O13" s="5" t="s">
        <v>642</v>
      </c>
      <c r="P13" s="5" t="s">
        <v>642</v>
      </c>
      <c r="Q13" s="5" t="s">
        <v>643</v>
      </c>
      <c r="R13" s="5" t="s">
        <v>644</v>
      </c>
      <c r="S13" s="5" t="s">
        <v>645</v>
      </c>
      <c r="T13" s="5" t="s">
        <v>646</v>
      </c>
      <c r="U13" s="5" t="s">
        <v>647</v>
      </c>
      <c r="V13" s="5" t="s">
        <v>648</v>
      </c>
      <c r="W13" s="5" t="s">
        <v>649</v>
      </c>
      <c r="X13" s="5" t="s">
        <v>650</v>
      </c>
      <c r="Y13" s="5" t="s">
        <v>425</v>
      </c>
      <c r="Z13" s="5" t="s">
        <v>651</v>
      </c>
      <c r="AA13" s="5" t="s">
        <v>652</v>
      </c>
      <c r="AB13" s="5" t="s">
        <v>653</v>
      </c>
      <c r="AC13" s="5" t="s">
        <v>654</v>
      </c>
      <c r="AD13" s="5" t="s">
        <v>655</v>
      </c>
      <c r="AE13" s="5" t="s">
        <v>656</v>
      </c>
      <c r="AF13" s="5" t="s">
        <v>657</v>
      </c>
      <c r="AG13" s="5" t="s">
        <v>658</v>
      </c>
      <c r="AH13" s="5" t="s">
        <v>659</v>
      </c>
      <c r="AI13" s="5" t="s">
        <v>660</v>
      </c>
      <c r="AJ13" s="5" t="s">
        <v>150</v>
      </c>
      <c r="AK13" s="5" t="s">
        <v>661</v>
      </c>
      <c r="AL13" s="5" t="s">
        <v>662</v>
      </c>
      <c r="AM13" s="5" t="s">
        <v>663</v>
      </c>
      <c r="AN13" s="5" t="s">
        <v>664</v>
      </c>
      <c r="AO13" s="5" t="s">
        <v>665</v>
      </c>
      <c r="AP13" s="5" t="s">
        <v>666</v>
      </c>
      <c r="AQ13" s="5" t="s">
        <v>40</v>
      </c>
      <c r="AR13" s="5" t="s">
        <v>667</v>
      </c>
      <c r="AS13" s="5" t="s">
        <v>668</v>
      </c>
      <c r="AT13" s="5" t="s">
        <v>669</v>
      </c>
      <c r="AU13" s="5" t="s">
        <v>670</v>
      </c>
      <c r="AV13" s="5" t="s">
        <v>671</v>
      </c>
      <c r="AW13" s="5" t="s">
        <v>672</v>
      </c>
      <c r="AX13" s="5" t="s">
        <v>673</v>
      </c>
      <c r="AY13" s="5" t="s">
        <v>674</v>
      </c>
      <c r="AZ13" s="5" t="s">
        <v>675</v>
      </c>
      <c r="BA13" s="5" t="s">
        <v>676</v>
      </c>
      <c r="BB13" s="5" t="s">
        <v>677</v>
      </c>
      <c r="BC13" s="5" t="s">
        <v>678</v>
      </c>
      <c r="BD13" s="5" t="s">
        <v>679</v>
      </c>
      <c r="BE13" s="5" t="s">
        <v>137</v>
      </c>
      <c r="BF13" s="5" t="s">
        <v>680</v>
      </c>
      <c r="BG13" s="5" t="s">
        <v>364</v>
      </c>
      <c r="BH13" s="5" t="s">
        <v>681</v>
      </c>
      <c r="BI13" s="5" t="s">
        <v>682</v>
      </c>
      <c r="BJ13" s="5" t="s">
        <v>683</v>
      </c>
      <c r="BK13" s="5" t="s">
        <v>684</v>
      </c>
      <c r="BL13" s="5" t="s">
        <v>685</v>
      </c>
      <c r="BM13" s="5" t="s">
        <v>686</v>
      </c>
      <c r="BN13" s="5" t="s">
        <v>687</v>
      </c>
      <c r="BO13" s="5" t="s">
        <v>688</v>
      </c>
      <c r="BP13" s="5" t="s">
        <v>689</v>
      </c>
      <c r="BQ13" s="5" t="s">
        <v>140</v>
      </c>
      <c r="BR13" s="5" t="s">
        <v>690</v>
      </c>
      <c r="BS13" s="5" t="s">
        <v>691</v>
      </c>
      <c r="BT13" s="5" t="s">
        <v>692</v>
      </c>
      <c r="BU13" s="5" t="s">
        <v>693</v>
      </c>
      <c r="BV13" s="5" t="s">
        <v>694</v>
      </c>
      <c r="BW13" s="5" t="s">
        <v>695</v>
      </c>
      <c r="BX13" s="5" t="s">
        <v>696</v>
      </c>
      <c r="BY13" s="5" t="s">
        <v>697</v>
      </c>
      <c r="BZ13" s="5" t="s">
        <v>158</v>
      </c>
      <c r="CA13" s="5" t="s">
        <v>159</v>
      </c>
      <c r="CB13" s="5" t="s">
        <v>698</v>
      </c>
      <c r="CC13" s="5" t="s">
        <v>699</v>
      </c>
      <c r="CD13" s="5" t="s">
        <v>700</v>
      </c>
      <c r="CE13" s="5" t="s">
        <v>701</v>
      </c>
      <c r="CF13" s="5" t="s">
        <v>702</v>
      </c>
      <c r="CG13" s="5" t="s">
        <v>703</v>
      </c>
      <c r="CH13" s="5" t="s">
        <v>704</v>
      </c>
      <c r="CI13" s="5" t="s">
        <v>705</v>
      </c>
      <c r="CJ13" s="5" t="s">
        <v>706</v>
      </c>
      <c r="CK13" s="5" t="s">
        <v>707</v>
      </c>
      <c r="CL13" s="5" t="s">
        <v>708</v>
      </c>
      <c r="CM13" s="5" t="s">
        <v>709</v>
      </c>
      <c r="CN13" s="5" t="s">
        <v>710</v>
      </c>
      <c r="CO13" s="5" t="s">
        <v>711</v>
      </c>
      <c r="CP13" s="5" t="s">
        <v>712</v>
      </c>
      <c r="CQ13" s="5" t="s">
        <v>713</v>
      </c>
      <c r="CR13" s="5" t="s">
        <v>169</v>
      </c>
      <c r="CS13" s="5" t="s">
        <v>714</v>
      </c>
      <c r="CT13" s="5" t="s">
        <v>170</v>
      </c>
      <c r="CU13" s="5" t="s">
        <v>715</v>
      </c>
      <c r="CV13" s="5" t="s">
        <v>716</v>
      </c>
      <c r="CW13" s="5" t="s">
        <v>717</v>
      </c>
      <c r="CX13" s="5" t="s">
        <v>718</v>
      </c>
      <c r="CY13" s="5" t="s">
        <v>719</v>
      </c>
      <c r="CZ13" s="5" t="s">
        <v>720</v>
      </c>
      <c r="DA13" s="5" t="s">
        <v>721</v>
      </c>
      <c r="DB13" s="5" t="s">
        <v>722</v>
      </c>
      <c r="DC13" s="5" t="s">
        <v>723</v>
      </c>
      <c r="DD13" s="5" t="s">
        <v>724</v>
      </c>
      <c r="DE13" s="5" t="s">
        <v>725</v>
      </c>
      <c r="DF13" s="5" t="s">
        <v>726</v>
      </c>
      <c r="DG13" s="5" t="s">
        <v>727</v>
      </c>
      <c r="DH13" s="5" t="s">
        <v>728</v>
      </c>
      <c r="DI13" s="5" t="s">
        <v>729</v>
      </c>
      <c r="DJ13" s="5" t="s">
        <v>730</v>
      </c>
      <c r="DK13" s="5" t="s">
        <v>731</v>
      </c>
      <c r="DL13" s="5" t="s">
        <v>732</v>
      </c>
      <c r="DM13" s="5" t="s">
        <v>733</v>
      </c>
      <c r="DN13" s="5" t="s">
        <v>734</v>
      </c>
      <c r="DO13" s="5" t="s">
        <v>735</v>
      </c>
      <c r="DP13" s="5" t="s">
        <v>736</v>
      </c>
      <c r="DQ13" s="5" t="s">
        <v>737</v>
      </c>
      <c r="DR13" s="5" t="s">
        <v>738</v>
      </c>
      <c r="DS13" s="5" t="s">
        <v>739</v>
      </c>
      <c r="DT13" s="5" t="s">
        <v>740</v>
      </c>
      <c r="DU13" s="5" t="s">
        <v>741</v>
      </c>
      <c r="DV13" s="5" t="s">
        <v>742</v>
      </c>
      <c r="DW13" s="5" t="s">
        <v>743</v>
      </c>
      <c r="DX13" s="5" t="s">
        <v>744</v>
      </c>
      <c r="DY13" s="5" t="s">
        <v>745</v>
      </c>
      <c r="DZ13" s="5" t="s">
        <v>746</v>
      </c>
      <c r="EA13" s="5" t="s">
        <v>747</v>
      </c>
      <c r="EB13" s="5" t="s">
        <v>748</v>
      </c>
      <c r="EC13" s="5" t="s">
        <v>749</v>
      </c>
      <c r="ED13" s="5" t="s">
        <v>750</v>
      </c>
      <c r="EE13" s="5" t="s">
        <v>443</v>
      </c>
      <c r="EF13" s="5" t="s">
        <v>751</v>
      </c>
      <c r="EG13" s="5" t="s">
        <v>752</v>
      </c>
      <c r="EH13" s="5" t="s">
        <v>753</v>
      </c>
      <c r="EI13" s="5" t="s">
        <v>754</v>
      </c>
      <c r="EJ13" s="5" t="s">
        <v>755</v>
      </c>
      <c r="EK13" s="5" t="s">
        <v>756</v>
      </c>
      <c r="EL13" s="5" t="s">
        <v>757</v>
      </c>
      <c r="EM13" s="5" t="s">
        <v>758</v>
      </c>
      <c r="EN13" s="5" t="s">
        <v>759</v>
      </c>
      <c r="EO13" s="5" t="s">
        <v>760</v>
      </c>
      <c r="EP13" s="5" t="s">
        <v>761</v>
      </c>
      <c r="EQ13" s="5" t="s">
        <v>762</v>
      </c>
      <c r="ER13" s="5" t="s">
        <v>763</v>
      </c>
      <c r="ES13" s="5" t="s">
        <v>764</v>
      </c>
      <c r="ET13" s="5" t="s">
        <v>765</v>
      </c>
      <c r="EU13" s="5" t="s">
        <v>766</v>
      </c>
      <c r="EV13" s="5" t="s">
        <v>767</v>
      </c>
      <c r="EW13" s="5" t="s">
        <v>768</v>
      </c>
      <c r="EX13" s="5" t="s">
        <v>769</v>
      </c>
      <c r="EY13" s="5" t="s">
        <v>770</v>
      </c>
      <c r="EZ13" s="5" t="s">
        <v>666</v>
      </c>
      <c r="FA13" s="5" t="s">
        <v>198</v>
      </c>
      <c r="FB13" s="5" t="s">
        <v>667</v>
      </c>
      <c r="FC13" s="5" t="s">
        <v>771</v>
      </c>
      <c r="FD13" s="5" t="s">
        <v>772</v>
      </c>
      <c r="FE13" s="5" t="s">
        <v>773</v>
      </c>
      <c r="FF13" s="5" t="s">
        <v>774</v>
      </c>
      <c r="FG13" s="5" t="s">
        <v>775</v>
      </c>
      <c r="FH13" s="5" t="s">
        <v>776</v>
      </c>
      <c r="FI13" s="5" t="s">
        <v>777</v>
      </c>
      <c r="FJ13" s="5" t="s">
        <v>778</v>
      </c>
      <c r="FK13" s="5" t="s">
        <v>779</v>
      </c>
      <c r="FL13" s="5" t="s">
        <v>780</v>
      </c>
      <c r="FM13" s="5" t="s">
        <v>781</v>
      </c>
      <c r="FN13" s="5" t="s">
        <v>782</v>
      </c>
      <c r="FO13" s="5" t="s">
        <v>783</v>
      </c>
      <c r="FP13" s="5" t="s">
        <v>784</v>
      </c>
      <c r="FQ13" s="5" t="s">
        <v>785</v>
      </c>
      <c r="FR13" s="5"/>
      <c r="FS13" s="5" t="s">
        <v>786</v>
      </c>
      <c r="FT13" s="5" t="s">
        <v>787</v>
      </c>
      <c r="FU13" s="5" t="s">
        <v>788</v>
      </c>
      <c r="FV13" s="5" t="s">
        <v>409</v>
      </c>
      <c r="FW13" s="5" t="s">
        <v>789</v>
      </c>
      <c r="FX13" s="5" t="s">
        <v>790</v>
      </c>
      <c r="FY13" s="5" t="s">
        <v>791</v>
      </c>
      <c r="FZ13" s="5" t="s">
        <v>792</v>
      </c>
      <c r="GA13" s="5" t="s">
        <v>793</v>
      </c>
      <c r="GB13" s="5" t="s">
        <v>794</v>
      </c>
      <c r="GC13" s="5" t="s">
        <v>795</v>
      </c>
      <c r="GD13" s="5" t="s">
        <v>796</v>
      </c>
      <c r="GE13" s="5" t="s">
        <v>797</v>
      </c>
      <c r="GF13" s="5" t="s">
        <v>798</v>
      </c>
      <c r="GG13" s="5" t="s">
        <v>799</v>
      </c>
      <c r="GH13" s="5" t="s">
        <v>800</v>
      </c>
      <c r="GI13" s="5" t="s">
        <v>801</v>
      </c>
      <c r="GJ13" s="5" t="s">
        <v>802</v>
      </c>
      <c r="GK13" s="5" t="s">
        <v>803</v>
      </c>
      <c r="GL13" s="5" t="s">
        <v>804</v>
      </c>
      <c r="GM13" s="5" t="s">
        <v>805</v>
      </c>
      <c r="GN13" s="5" t="s">
        <v>806</v>
      </c>
      <c r="GO13" s="5" t="s">
        <v>807</v>
      </c>
      <c r="GP13" s="5" t="s">
        <v>808</v>
      </c>
      <c r="GQ13" s="5" t="s">
        <v>809</v>
      </c>
      <c r="GR13" s="5" t="s">
        <v>810</v>
      </c>
    </row>
    <row r="14" spans="1:254" ht="16.2" thickBot="1">
      <c r="A14" s="21">
        <v>1</v>
      </c>
      <c r="B14" s="50" t="s">
        <v>836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/>
      <c r="V14" s="15">
        <v>1</v>
      </c>
      <c r="W14" s="15"/>
      <c r="X14" s="15"/>
      <c r="Y14" s="15">
        <v>1</v>
      </c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/>
      <c r="BI14" s="15">
        <v>1</v>
      </c>
      <c r="BJ14" s="15"/>
      <c r="BK14" s="15">
        <v>1</v>
      </c>
      <c r="BL14" s="15"/>
      <c r="BM14" s="15"/>
      <c r="BN14" s="15">
        <v>1</v>
      </c>
      <c r="BO14" s="15"/>
      <c r="BP14" s="15"/>
      <c r="BQ14" s="15"/>
      <c r="BR14" s="15">
        <v>1</v>
      </c>
      <c r="BS14" s="15"/>
      <c r="BT14" s="15"/>
      <c r="BU14" s="15">
        <v>1</v>
      </c>
      <c r="BV14" s="15"/>
      <c r="BW14" s="15"/>
      <c r="BX14" s="15">
        <v>1</v>
      </c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/>
      <c r="CM14" s="15">
        <v>1</v>
      </c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/>
      <c r="DB14" s="15">
        <v>1</v>
      </c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/>
      <c r="DQ14" s="15">
        <v>1</v>
      </c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/>
      <c r="EF14" s="15">
        <v>1</v>
      </c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/>
      <c r="EU14" s="15">
        <v>1</v>
      </c>
      <c r="EV14" s="15"/>
      <c r="EW14" s="15">
        <v>1</v>
      </c>
      <c r="EX14" s="15"/>
      <c r="EY14" s="15"/>
      <c r="EZ14" s="15"/>
      <c r="FA14" s="15">
        <v>1</v>
      </c>
      <c r="FB14" s="15"/>
      <c r="FC14" s="15">
        <v>1</v>
      </c>
      <c r="FD14" s="15"/>
      <c r="FE14" s="15"/>
      <c r="FF14" s="15">
        <v>1</v>
      </c>
      <c r="FG14" s="15"/>
      <c r="FH14" s="15"/>
      <c r="FI14" s="15"/>
      <c r="FJ14" s="15">
        <v>1</v>
      </c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/>
      <c r="FY14" s="15">
        <v>1</v>
      </c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/>
      <c r="GN14" s="15">
        <v>1</v>
      </c>
      <c r="GO14" s="15"/>
      <c r="GQ14" s="15">
        <v>1</v>
      </c>
      <c r="GR14" s="15"/>
      <c r="GS14" s="57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6.2" thickBot="1">
      <c r="A15" s="6">
        <v>2</v>
      </c>
      <c r="B15" s="51" t="s">
        <v>837</v>
      </c>
      <c r="C15" s="15"/>
      <c r="D15" s="15"/>
      <c r="E15" s="15">
        <v>1</v>
      </c>
      <c r="F15" s="15"/>
      <c r="G15" s="15"/>
      <c r="H15" s="15">
        <v>1</v>
      </c>
      <c r="I15" s="15"/>
      <c r="J15" s="15"/>
      <c r="K15" s="15">
        <v>1</v>
      </c>
      <c r="L15" s="15"/>
      <c r="M15" s="15"/>
      <c r="N15" s="15">
        <v>1</v>
      </c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Y15" s="15"/>
      <c r="AZ15" s="15"/>
      <c r="BA15" s="15">
        <v>1</v>
      </c>
      <c r="BB15" s="15"/>
      <c r="BC15" s="15"/>
      <c r="BD15" s="15">
        <v>1</v>
      </c>
      <c r="BE15" s="15"/>
      <c r="BF15" s="15"/>
      <c r="BG15" s="15">
        <v>1</v>
      </c>
      <c r="BH15" s="15"/>
      <c r="BI15" s="15"/>
      <c r="BJ15" s="15">
        <v>1</v>
      </c>
      <c r="BK15" s="15"/>
      <c r="BL15" s="15"/>
      <c r="BM15" s="15">
        <v>1</v>
      </c>
      <c r="BN15" s="15"/>
      <c r="BO15" s="15"/>
      <c r="BP15" s="15">
        <v>1</v>
      </c>
      <c r="BQ15" s="15"/>
      <c r="BR15" s="15"/>
      <c r="BS15" s="15">
        <v>1</v>
      </c>
      <c r="BT15" s="15"/>
      <c r="BU15" s="15"/>
      <c r="BV15" s="15">
        <v>1</v>
      </c>
      <c r="BW15" s="15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/>
      <c r="CH15" s="15">
        <v>1</v>
      </c>
      <c r="CI15" s="15"/>
      <c r="CJ15" s="15"/>
      <c r="CK15" s="15">
        <v>1</v>
      </c>
      <c r="CL15" s="15"/>
      <c r="CM15" s="15"/>
      <c r="CN15" s="15">
        <v>1</v>
      </c>
      <c r="CO15" s="15"/>
      <c r="CP15" s="15"/>
      <c r="CQ15" s="15">
        <v>1</v>
      </c>
      <c r="CR15" s="15"/>
      <c r="CS15" s="15"/>
      <c r="CT15" s="15">
        <v>1</v>
      </c>
      <c r="CU15" s="15"/>
      <c r="CV15" s="15"/>
      <c r="CW15" s="15">
        <v>1</v>
      </c>
      <c r="CX15" s="15"/>
      <c r="CY15" s="15"/>
      <c r="CZ15" s="15">
        <v>1</v>
      </c>
      <c r="DA15" s="15"/>
      <c r="DB15" s="15"/>
      <c r="DC15" s="15">
        <v>1</v>
      </c>
      <c r="DD15" s="15"/>
      <c r="DE15" s="15"/>
      <c r="DF15" s="15">
        <v>1</v>
      </c>
      <c r="DG15" s="15"/>
      <c r="DH15" s="15"/>
      <c r="DI15" s="15">
        <v>1</v>
      </c>
      <c r="DJ15" s="15"/>
      <c r="DK15" s="15"/>
      <c r="DL15" s="15">
        <v>1</v>
      </c>
      <c r="DM15" s="15"/>
      <c r="DN15" s="15"/>
      <c r="DO15" s="15">
        <v>1</v>
      </c>
      <c r="DP15" s="15"/>
      <c r="DQ15" s="15"/>
      <c r="DR15" s="15">
        <v>1</v>
      </c>
      <c r="DS15" s="15"/>
      <c r="DT15" s="15"/>
      <c r="DU15" s="15">
        <v>1</v>
      </c>
      <c r="DV15" s="15"/>
      <c r="DW15" s="15"/>
      <c r="DX15" s="15">
        <v>1</v>
      </c>
      <c r="DY15" s="15"/>
      <c r="DZ15" s="15"/>
      <c r="EA15" s="15">
        <v>1</v>
      </c>
      <c r="EB15" s="15"/>
      <c r="EC15" s="15"/>
      <c r="ED15" s="15">
        <v>1</v>
      </c>
      <c r="EE15" s="15"/>
      <c r="EF15" s="15"/>
      <c r="EG15" s="15">
        <v>1</v>
      </c>
      <c r="EH15" s="15"/>
      <c r="EI15" s="15"/>
      <c r="EJ15" s="15">
        <v>1</v>
      </c>
      <c r="EK15" s="15"/>
      <c r="EL15" s="15"/>
      <c r="EM15" s="15">
        <v>1</v>
      </c>
      <c r="EN15" s="15"/>
      <c r="EO15" s="15"/>
      <c r="EP15" s="15">
        <v>1</v>
      </c>
      <c r="EQ15" s="15"/>
      <c r="ER15" s="15"/>
      <c r="ES15" s="15">
        <v>1</v>
      </c>
      <c r="ET15" s="15"/>
      <c r="EU15" s="15"/>
      <c r="EV15" s="15">
        <v>1</v>
      </c>
      <c r="EW15" s="15"/>
      <c r="EX15" s="15"/>
      <c r="EY15" s="15">
        <v>1</v>
      </c>
      <c r="EZ15" s="15"/>
      <c r="FA15" s="15"/>
      <c r="FB15" s="15">
        <v>1</v>
      </c>
      <c r="FC15" s="15"/>
      <c r="FD15" s="15"/>
      <c r="FE15" s="15">
        <v>1</v>
      </c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/>
      <c r="FQ15" s="15">
        <v>1</v>
      </c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15"/>
      <c r="GB15" s="15"/>
      <c r="GC15" s="15">
        <v>1</v>
      </c>
      <c r="GD15" s="15"/>
      <c r="GE15" s="15"/>
      <c r="GF15" s="15">
        <v>1</v>
      </c>
      <c r="GG15" s="15"/>
      <c r="GH15" s="15"/>
      <c r="GI15" s="15">
        <v>1</v>
      </c>
      <c r="GJ15" s="15"/>
      <c r="GK15" s="15"/>
      <c r="GL15" s="15">
        <v>1</v>
      </c>
      <c r="GM15" s="15"/>
      <c r="GN15" s="15">
        <v>1</v>
      </c>
      <c r="GO15" s="15"/>
      <c r="GP15" s="15"/>
      <c r="GQ15" s="15"/>
      <c r="GR15" s="15">
        <v>1</v>
      </c>
      <c r="GS15" s="57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2.6" customHeight="1" thickBot="1">
      <c r="A16" s="6">
        <v>3</v>
      </c>
      <c r="B16" s="51" t="s">
        <v>838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/>
      <c r="V16" s="15">
        <v>1</v>
      </c>
      <c r="W16" s="15"/>
      <c r="X16" s="15"/>
      <c r="Y16" s="15">
        <v>1</v>
      </c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/>
      <c r="AK16" s="15">
        <v>1</v>
      </c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  <c r="AV16" s="15"/>
      <c r="AW16" s="15">
        <v>1</v>
      </c>
      <c r="AX16" s="15"/>
      <c r="AY16" s="15"/>
      <c r="AZ16" s="15">
        <v>1</v>
      </c>
      <c r="BA16" s="15"/>
      <c r="BB16" s="15"/>
      <c r="BC16" s="15">
        <v>1</v>
      </c>
      <c r="BD16" s="15"/>
      <c r="BE16" s="15">
        <v>1</v>
      </c>
      <c r="BF16" s="15"/>
      <c r="BG16" s="15"/>
      <c r="BH16" s="15"/>
      <c r="BI16" s="15">
        <v>1</v>
      </c>
      <c r="BJ16" s="15"/>
      <c r="BK16" s="15"/>
      <c r="BL16" s="15">
        <v>1</v>
      </c>
      <c r="BM16" s="15"/>
      <c r="BN16" s="15"/>
      <c r="BO16" s="15">
        <v>1</v>
      </c>
      <c r="BP16" s="15"/>
      <c r="BQ16" s="15"/>
      <c r="BR16" s="15">
        <v>1</v>
      </c>
      <c r="BS16" s="15"/>
      <c r="BT16" s="15">
        <v>1</v>
      </c>
      <c r="BU16" s="15"/>
      <c r="BV16" s="15"/>
      <c r="BW16" s="15"/>
      <c r="BX16" s="15">
        <v>1</v>
      </c>
      <c r="BY16" s="15"/>
      <c r="BZ16" s="15"/>
      <c r="CA16" s="15">
        <v>1</v>
      </c>
      <c r="CB16" s="15"/>
      <c r="CC16" s="15"/>
      <c r="CD16" s="15">
        <v>1</v>
      </c>
      <c r="CE16" s="15"/>
      <c r="CF16" s="15"/>
      <c r="CG16" s="15">
        <v>1</v>
      </c>
      <c r="CH16" s="15"/>
      <c r="CI16" s="15">
        <v>1</v>
      </c>
      <c r="CJ16" s="15"/>
      <c r="CK16" s="15"/>
      <c r="CL16" s="15"/>
      <c r="CM16" s="15">
        <v>1</v>
      </c>
      <c r="CN16" s="15"/>
      <c r="CO16" s="15"/>
      <c r="CP16" s="15">
        <v>1</v>
      </c>
      <c r="CQ16" s="15"/>
      <c r="CR16" s="15"/>
      <c r="CS16" s="15">
        <v>1</v>
      </c>
      <c r="CT16" s="15"/>
      <c r="CU16" s="15"/>
      <c r="CV16" s="15">
        <v>1</v>
      </c>
      <c r="CW16" s="15"/>
      <c r="CX16" s="15">
        <v>1</v>
      </c>
      <c r="CY16" s="15"/>
      <c r="CZ16" s="15"/>
      <c r="DA16" s="15"/>
      <c r="DB16" s="15">
        <v>1</v>
      </c>
      <c r="DC16" s="15"/>
      <c r="DD16" s="15"/>
      <c r="DE16" s="15">
        <v>1</v>
      </c>
      <c r="DF16" s="15"/>
      <c r="DG16" s="15"/>
      <c r="DH16" s="15">
        <v>1</v>
      </c>
      <c r="DI16" s="15"/>
      <c r="DJ16" s="15"/>
      <c r="DK16" s="15">
        <v>1</v>
      </c>
      <c r="DL16" s="15"/>
      <c r="DM16" s="15">
        <v>1</v>
      </c>
      <c r="DN16" s="15"/>
      <c r="DO16" s="15"/>
      <c r="DP16" s="15"/>
      <c r="DQ16" s="15">
        <v>1</v>
      </c>
      <c r="DR16" s="15"/>
      <c r="DS16" s="15"/>
      <c r="DT16" s="15">
        <v>1</v>
      </c>
      <c r="DU16" s="15"/>
      <c r="DV16" s="15"/>
      <c r="DW16" s="15">
        <v>1</v>
      </c>
      <c r="DX16" s="15"/>
      <c r="DY16" s="15"/>
      <c r="DZ16" s="15">
        <v>1</v>
      </c>
      <c r="EA16" s="15"/>
      <c r="EB16" s="15">
        <v>1</v>
      </c>
      <c r="EC16" s="15"/>
      <c r="ED16" s="15"/>
      <c r="EE16" s="15"/>
      <c r="EF16" s="15">
        <v>1</v>
      </c>
      <c r="EG16" s="15"/>
      <c r="EH16" s="15"/>
      <c r="EI16" s="15">
        <v>1</v>
      </c>
      <c r="EJ16" s="15"/>
      <c r="EK16" s="15"/>
      <c r="EL16" s="15">
        <v>1</v>
      </c>
      <c r="EM16" s="15"/>
      <c r="EN16" s="15"/>
      <c r="EO16" s="15">
        <v>1</v>
      </c>
      <c r="EP16" s="15"/>
      <c r="EQ16" s="15">
        <v>1</v>
      </c>
      <c r="ER16" s="15"/>
      <c r="ES16" s="15"/>
      <c r="ET16" s="15"/>
      <c r="EU16" s="15">
        <v>1</v>
      </c>
      <c r="EV16" s="15"/>
      <c r="EW16" s="15"/>
      <c r="EX16" s="15">
        <v>1</v>
      </c>
      <c r="EY16" s="15"/>
      <c r="EZ16" s="15"/>
      <c r="FA16" s="15">
        <v>1</v>
      </c>
      <c r="FB16" s="15"/>
      <c r="FC16" s="15"/>
      <c r="FD16" s="15">
        <v>1</v>
      </c>
      <c r="FE16" s="15"/>
      <c r="FF16" s="15">
        <v>1</v>
      </c>
      <c r="FG16" s="15"/>
      <c r="FH16" s="15"/>
      <c r="FI16" s="15"/>
      <c r="FJ16" s="15">
        <v>1</v>
      </c>
      <c r="FK16" s="15"/>
      <c r="FL16" s="15"/>
      <c r="FM16" s="15">
        <v>1</v>
      </c>
      <c r="FN16" s="15"/>
      <c r="FO16" s="15"/>
      <c r="FP16" s="15">
        <v>1</v>
      </c>
      <c r="FQ16" s="15"/>
      <c r="FR16" s="15"/>
      <c r="FS16" s="15">
        <v>1</v>
      </c>
      <c r="FT16" s="15"/>
      <c r="FU16" s="15">
        <v>1</v>
      </c>
      <c r="FV16" s="15"/>
      <c r="FW16" s="15"/>
      <c r="FX16" s="15"/>
      <c r="FY16" s="15">
        <v>1</v>
      </c>
      <c r="FZ16" s="15"/>
      <c r="GA16" s="15"/>
      <c r="GB16" s="15">
        <v>1</v>
      </c>
      <c r="GC16" s="15"/>
      <c r="GD16" s="15"/>
      <c r="GE16" s="15">
        <v>1</v>
      </c>
      <c r="GF16" s="15"/>
      <c r="GG16" s="15"/>
      <c r="GH16" s="15">
        <v>1</v>
      </c>
      <c r="GI16" s="15"/>
      <c r="GJ16" s="15">
        <v>1</v>
      </c>
      <c r="GK16" s="15"/>
      <c r="GL16" s="15"/>
      <c r="GM16" s="15"/>
      <c r="GN16" s="15">
        <v>1</v>
      </c>
      <c r="GO16" s="15"/>
      <c r="GP16" s="15"/>
      <c r="GQ16" s="15">
        <v>1</v>
      </c>
      <c r="GR16" s="15"/>
      <c r="GS16" s="57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6.2" thickBot="1">
      <c r="A17" s="6">
        <v>4</v>
      </c>
      <c r="B17" s="51" t="s">
        <v>839</v>
      </c>
      <c r="C17" s="16">
        <v>1</v>
      </c>
      <c r="D17" s="16"/>
      <c r="E17" s="16"/>
      <c r="F17" s="16">
        <v>1</v>
      </c>
      <c r="G17" s="16"/>
      <c r="H17" s="16"/>
      <c r="I17" s="16">
        <v>1</v>
      </c>
      <c r="J17" s="16"/>
      <c r="K17" s="16"/>
      <c r="L17" s="16">
        <v>1</v>
      </c>
      <c r="M17" s="16"/>
      <c r="N17" s="16"/>
      <c r="O17" s="16">
        <v>1</v>
      </c>
      <c r="P17" s="16"/>
      <c r="Q17" s="16"/>
      <c r="R17" s="16">
        <v>1</v>
      </c>
      <c r="S17" s="16"/>
      <c r="T17" s="16"/>
      <c r="U17" s="16">
        <v>1</v>
      </c>
      <c r="V17" s="16"/>
      <c r="W17" s="16"/>
      <c r="X17" s="16">
        <v>1</v>
      </c>
      <c r="Y17" s="16"/>
      <c r="Z17" s="16"/>
      <c r="AA17" s="16">
        <v>1</v>
      </c>
      <c r="AB17" s="16"/>
      <c r="AC17" s="16"/>
      <c r="AD17" s="16">
        <v>1</v>
      </c>
      <c r="AE17" s="16"/>
      <c r="AF17" s="16"/>
      <c r="AG17" s="16">
        <v>1</v>
      </c>
      <c r="AH17" s="16"/>
      <c r="AI17" s="16"/>
      <c r="AJ17" s="16">
        <v>1</v>
      </c>
      <c r="AK17" s="16"/>
      <c r="AL17" s="16"/>
      <c r="AM17" s="16">
        <v>1</v>
      </c>
      <c r="AN17" s="16"/>
      <c r="AO17" s="16"/>
      <c r="AP17" s="16"/>
      <c r="AQ17" s="16"/>
      <c r="AR17" s="16">
        <v>1</v>
      </c>
      <c r="AS17" s="16">
        <v>1</v>
      </c>
      <c r="AT17" s="16"/>
      <c r="AU17" s="16"/>
      <c r="AV17" s="16">
        <v>1</v>
      </c>
      <c r="AW17" s="16"/>
      <c r="AX17" s="16"/>
      <c r="AY17" s="16">
        <v>1</v>
      </c>
      <c r="AZ17" s="16"/>
      <c r="BA17" s="16"/>
      <c r="BB17" s="16">
        <v>1</v>
      </c>
      <c r="BC17" s="16"/>
      <c r="BD17" s="16"/>
      <c r="BE17" s="16"/>
      <c r="BF17" s="16"/>
      <c r="BG17" s="16">
        <v>1</v>
      </c>
      <c r="BH17" s="16">
        <v>1</v>
      </c>
      <c r="BI17" s="16"/>
      <c r="BJ17" s="16"/>
      <c r="BK17" s="16">
        <v>1</v>
      </c>
      <c r="BL17" s="16"/>
      <c r="BM17" s="16"/>
      <c r="BN17" s="16">
        <v>1</v>
      </c>
      <c r="BO17" s="16"/>
      <c r="BP17" s="16"/>
      <c r="BQ17" s="16">
        <v>1</v>
      </c>
      <c r="BR17" s="16"/>
      <c r="BS17" s="16"/>
      <c r="BT17" s="16"/>
      <c r="BU17" s="16"/>
      <c r="BV17" s="16">
        <v>1</v>
      </c>
      <c r="BW17" s="16">
        <v>1</v>
      </c>
      <c r="BX17" s="16"/>
      <c r="BY17" s="16"/>
      <c r="BZ17" s="16">
        <v>1</v>
      </c>
      <c r="CA17" s="16"/>
      <c r="CB17" s="16"/>
      <c r="CC17" s="16">
        <v>1</v>
      </c>
      <c r="CD17" s="16"/>
      <c r="CE17" s="16"/>
      <c r="CF17" s="16">
        <v>1</v>
      </c>
      <c r="CG17" s="16"/>
      <c r="CH17" s="16"/>
      <c r="CI17" s="16"/>
      <c r="CJ17" s="16"/>
      <c r="CK17" s="16">
        <v>1</v>
      </c>
      <c r="CL17" s="16">
        <v>1</v>
      </c>
      <c r="CM17" s="16"/>
      <c r="CN17" s="16"/>
      <c r="CO17" s="16">
        <v>1</v>
      </c>
      <c r="CP17" s="16"/>
      <c r="CQ17" s="16"/>
      <c r="CR17" s="16">
        <v>1</v>
      </c>
      <c r="CS17" s="16"/>
      <c r="CT17" s="16"/>
      <c r="CU17" s="16">
        <v>1</v>
      </c>
      <c r="CV17" s="16"/>
      <c r="CW17" s="16"/>
      <c r="CX17" s="16"/>
      <c r="CY17" s="16"/>
      <c r="CZ17" s="16">
        <v>1</v>
      </c>
      <c r="DA17" s="16">
        <v>1</v>
      </c>
      <c r="DB17" s="16"/>
      <c r="DC17" s="16"/>
      <c r="DD17" s="16">
        <v>1</v>
      </c>
      <c r="DE17" s="16"/>
      <c r="DF17" s="16"/>
      <c r="DG17" s="16">
        <v>1</v>
      </c>
      <c r="DH17" s="16"/>
      <c r="DI17" s="16"/>
      <c r="DJ17" s="16">
        <v>1</v>
      </c>
      <c r="DK17" s="16"/>
      <c r="DL17" s="16"/>
      <c r="DM17" s="16"/>
      <c r="DN17" s="16"/>
      <c r="DO17" s="16">
        <v>1</v>
      </c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/>
      <c r="EC17" s="16"/>
      <c r="ED17" s="16">
        <v>1</v>
      </c>
      <c r="EE17" s="16">
        <v>1</v>
      </c>
      <c r="EF17" s="16"/>
      <c r="EG17" s="16"/>
      <c r="EH17" s="16">
        <v>1</v>
      </c>
      <c r="EI17" s="16"/>
      <c r="EJ17" s="16"/>
      <c r="EK17" s="16">
        <v>1</v>
      </c>
      <c r="EL17" s="16"/>
      <c r="EM17" s="16"/>
      <c r="EN17" s="16">
        <v>1</v>
      </c>
      <c r="EO17" s="16"/>
      <c r="EP17" s="16"/>
      <c r="EQ17" s="16"/>
      <c r="ER17" s="16"/>
      <c r="ES17" s="16">
        <v>1</v>
      </c>
      <c r="ET17" s="16">
        <v>1</v>
      </c>
      <c r="EU17" s="16"/>
      <c r="EV17" s="16"/>
      <c r="EW17" s="16">
        <v>1</v>
      </c>
      <c r="EX17" s="16"/>
      <c r="EY17" s="16"/>
      <c r="EZ17" s="16">
        <v>1</v>
      </c>
      <c r="FA17" s="16"/>
      <c r="FB17" s="16"/>
      <c r="FC17" s="16">
        <v>1</v>
      </c>
      <c r="FD17" s="16"/>
      <c r="FE17" s="16"/>
      <c r="FF17" s="16"/>
      <c r="FG17" s="16"/>
      <c r="FH17" s="16">
        <v>1</v>
      </c>
      <c r="FI17" s="16">
        <v>1</v>
      </c>
      <c r="FJ17" s="16"/>
      <c r="FK17" s="16"/>
      <c r="FL17" s="16">
        <v>1</v>
      </c>
      <c r="FM17" s="16"/>
      <c r="FN17" s="16"/>
      <c r="FO17" s="16">
        <v>1</v>
      </c>
      <c r="FP17" s="16"/>
      <c r="FQ17" s="16"/>
      <c r="FR17" s="16">
        <v>1</v>
      </c>
      <c r="FS17" s="16"/>
      <c r="FT17" s="16"/>
      <c r="FU17" s="16"/>
      <c r="FV17" s="16"/>
      <c r="FW17" s="16">
        <v>1</v>
      </c>
      <c r="FX17" s="16">
        <v>1</v>
      </c>
      <c r="FY17" s="16"/>
      <c r="FZ17" s="16"/>
      <c r="GA17" s="16">
        <v>1</v>
      </c>
      <c r="GB17" s="16"/>
      <c r="GC17" s="16"/>
      <c r="GD17" s="16">
        <v>1</v>
      </c>
      <c r="GE17" s="16"/>
      <c r="GF17" s="16"/>
      <c r="GG17" s="16">
        <v>1</v>
      </c>
      <c r="GH17" s="16"/>
      <c r="GI17" s="16"/>
      <c r="GJ17" s="16"/>
      <c r="GK17" s="16"/>
      <c r="GL17" s="16">
        <v>1</v>
      </c>
      <c r="GM17" s="16">
        <v>1</v>
      </c>
      <c r="GN17" s="16"/>
      <c r="GO17" s="16"/>
      <c r="GP17" s="16">
        <v>1</v>
      </c>
      <c r="GQ17" s="16"/>
      <c r="GR17" s="16"/>
      <c r="GS17" s="58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6.2" thickBot="1">
      <c r="A18" s="6">
        <v>5</v>
      </c>
      <c r="B18" s="51" t="s">
        <v>840</v>
      </c>
      <c r="C18" s="16"/>
      <c r="D18" s="16">
        <v>1</v>
      </c>
      <c r="E18" s="16"/>
      <c r="F18" s="16"/>
      <c r="G18" s="16">
        <v>1</v>
      </c>
      <c r="H18" s="16"/>
      <c r="I18" s="16"/>
      <c r="J18" s="16">
        <v>1</v>
      </c>
      <c r="K18" s="16"/>
      <c r="L18" s="16"/>
      <c r="M18" s="16">
        <v>1</v>
      </c>
      <c r="N18" s="16"/>
      <c r="O18" s="16"/>
      <c r="P18" s="16">
        <v>1</v>
      </c>
      <c r="Q18" s="16"/>
      <c r="R18" s="16"/>
      <c r="S18" s="16">
        <v>1</v>
      </c>
      <c r="T18" s="16"/>
      <c r="U18" s="16"/>
      <c r="V18" s="16">
        <v>1</v>
      </c>
      <c r="W18" s="16"/>
      <c r="X18" s="16"/>
      <c r="Y18" s="16">
        <v>1</v>
      </c>
      <c r="Z18" s="16"/>
      <c r="AA18" s="16"/>
      <c r="AB18" s="16">
        <v>1</v>
      </c>
      <c r="AC18" s="16"/>
      <c r="AD18" s="16"/>
      <c r="AE18" s="16">
        <v>1</v>
      </c>
      <c r="AF18" s="16"/>
      <c r="AG18" s="16"/>
      <c r="AH18" s="16">
        <v>1</v>
      </c>
      <c r="AI18" s="16"/>
      <c r="AJ18" s="16"/>
      <c r="AK18" s="16">
        <v>1</v>
      </c>
      <c r="AL18" s="16"/>
      <c r="AM18" s="16"/>
      <c r="AN18" s="16">
        <v>1</v>
      </c>
      <c r="AO18" s="16"/>
      <c r="AP18" s="16"/>
      <c r="AQ18" s="16">
        <v>1</v>
      </c>
      <c r="AR18" s="16"/>
      <c r="AS18" s="16"/>
      <c r="AT18" s="16">
        <v>1</v>
      </c>
      <c r="AU18" s="16"/>
      <c r="AV18" s="16"/>
      <c r="AW18" s="16">
        <v>1</v>
      </c>
      <c r="AX18" s="16"/>
      <c r="AY18" s="16"/>
      <c r="AZ18" s="16">
        <v>1</v>
      </c>
      <c r="BA18" s="16"/>
      <c r="BB18" s="16"/>
      <c r="BC18" s="16">
        <v>1</v>
      </c>
      <c r="BD18" s="16"/>
      <c r="BE18" s="16"/>
      <c r="BF18" s="16">
        <v>1</v>
      </c>
      <c r="BG18" s="16"/>
      <c r="BH18" s="16"/>
      <c r="BI18" s="16">
        <v>1</v>
      </c>
      <c r="BJ18" s="16"/>
      <c r="BK18" s="16"/>
      <c r="BL18" s="16">
        <v>1</v>
      </c>
      <c r="BM18" s="16"/>
      <c r="BN18" s="16"/>
      <c r="BO18" s="16">
        <v>1</v>
      </c>
      <c r="BP18" s="16"/>
      <c r="BQ18" s="16"/>
      <c r="BR18" s="16">
        <v>1</v>
      </c>
      <c r="BS18" s="16"/>
      <c r="BT18" s="16"/>
      <c r="BU18" s="16">
        <v>1</v>
      </c>
      <c r="BV18" s="16"/>
      <c r="BW18" s="16"/>
      <c r="BX18" s="16">
        <v>1</v>
      </c>
      <c r="BY18" s="16"/>
      <c r="BZ18" s="16"/>
      <c r="CA18" s="16">
        <v>1</v>
      </c>
      <c r="CB18" s="16"/>
      <c r="CC18" s="16"/>
      <c r="CD18" s="16">
        <v>1</v>
      </c>
      <c r="CE18" s="16"/>
      <c r="CF18" s="16"/>
      <c r="CG18" s="16">
        <v>1</v>
      </c>
      <c r="CH18" s="16"/>
      <c r="CI18" s="16"/>
      <c r="CJ18" s="16">
        <v>1</v>
      </c>
      <c r="CK18" s="16"/>
      <c r="CL18" s="16"/>
      <c r="CM18" s="16">
        <v>1</v>
      </c>
      <c r="CN18" s="16"/>
      <c r="CO18" s="16"/>
      <c r="CP18" s="16">
        <v>1</v>
      </c>
      <c r="CQ18" s="16"/>
      <c r="CR18" s="16"/>
      <c r="CS18" s="16">
        <v>1</v>
      </c>
      <c r="CT18" s="16"/>
      <c r="CU18" s="16"/>
      <c r="CV18" s="16">
        <v>1</v>
      </c>
      <c r="CW18" s="16"/>
      <c r="CX18" s="16"/>
      <c r="CY18" s="16">
        <v>1</v>
      </c>
      <c r="CZ18" s="16"/>
      <c r="DA18" s="16"/>
      <c r="DB18" s="16">
        <v>1</v>
      </c>
      <c r="DC18" s="16"/>
      <c r="DD18" s="16"/>
      <c r="DE18" s="16">
        <v>1</v>
      </c>
      <c r="DF18" s="16"/>
      <c r="DG18" s="16"/>
      <c r="DH18" s="16">
        <v>1</v>
      </c>
      <c r="DI18" s="16"/>
      <c r="DJ18" s="16"/>
      <c r="DK18" s="16">
        <v>1</v>
      </c>
      <c r="DL18" s="16"/>
      <c r="DM18" s="16"/>
      <c r="DN18" s="16">
        <v>1</v>
      </c>
      <c r="DO18" s="16"/>
      <c r="DP18" s="16"/>
      <c r="DQ18" s="16">
        <v>1</v>
      </c>
      <c r="DR18" s="16"/>
      <c r="DS18" s="16"/>
      <c r="DT18" s="16">
        <v>1</v>
      </c>
      <c r="DU18" s="16"/>
      <c r="DV18" s="16"/>
      <c r="DW18" s="16">
        <v>1</v>
      </c>
      <c r="DX18" s="16"/>
      <c r="DY18" s="16"/>
      <c r="DZ18" s="16">
        <v>1</v>
      </c>
      <c r="EA18" s="16"/>
      <c r="EB18" s="16"/>
      <c r="EC18" s="16">
        <v>1</v>
      </c>
      <c r="ED18" s="16"/>
      <c r="EE18" s="16"/>
      <c r="EF18" s="16">
        <v>1</v>
      </c>
      <c r="EG18" s="16"/>
      <c r="EH18" s="16"/>
      <c r="EI18" s="16">
        <v>1</v>
      </c>
      <c r="EJ18" s="16"/>
      <c r="EK18" s="16"/>
      <c r="EL18" s="16">
        <v>1</v>
      </c>
      <c r="EM18" s="16"/>
      <c r="EN18" s="16"/>
      <c r="EO18" s="16">
        <v>1</v>
      </c>
      <c r="EP18" s="16"/>
      <c r="EQ18" s="16"/>
      <c r="ER18" s="16">
        <v>1</v>
      </c>
      <c r="ES18" s="16"/>
      <c r="ET18" s="16"/>
      <c r="EU18" s="16">
        <v>1</v>
      </c>
      <c r="EV18" s="16"/>
      <c r="EW18" s="16"/>
      <c r="EX18" s="16">
        <v>1</v>
      </c>
      <c r="EY18" s="16"/>
      <c r="EZ18" s="16"/>
      <c r="FA18" s="16">
        <v>1</v>
      </c>
      <c r="FB18" s="16"/>
      <c r="FC18" s="16"/>
      <c r="FD18" s="16">
        <v>1</v>
      </c>
      <c r="FE18" s="16"/>
      <c r="FF18" s="16"/>
      <c r="FG18" s="16">
        <v>1</v>
      </c>
      <c r="FH18" s="16"/>
      <c r="FI18" s="16"/>
      <c r="FJ18" s="16">
        <v>1</v>
      </c>
      <c r="FK18" s="16"/>
      <c r="FL18" s="16"/>
      <c r="FM18" s="16">
        <v>1</v>
      </c>
      <c r="FN18" s="16"/>
      <c r="FO18" s="16"/>
      <c r="FP18" s="16">
        <v>1</v>
      </c>
      <c r="FQ18" s="16"/>
      <c r="FR18" s="16"/>
      <c r="FS18" s="16">
        <v>1</v>
      </c>
      <c r="FT18" s="16"/>
      <c r="FU18" s="16"/>
      <c r="FV18" s="16">
        <v>1</v>
      </c>
      <c r="FW18" s="16"/>
      <c r="FX18" s="16"/>
      <c r="FY18" s="16">
        <v>1</v>
      </c>
      <c r="FZ18" s="16"/>
      <c r="GA18" s="16"/>
      <c r="GB18" s="16">
        <v>1</v>
      </c>
      <c r="GC18" s="16"/>
      <c r="GD18" s="16"/>
      <c r="GE18" s="16">
        <v>1</v>
      </c>
      <c r="GF18" s="16"/>
      <c r="GG18" s="16"/>
      <c r="GH18" s="16">
        <v>1</v>
      </c>
      <c r="GI18" s="16"/>
      <c r="GJ18" s="16"/>
      <c r="GK18" s="16">
        <v>1</v>
      </c>
      <c r="GL18" s="16"/>
      <c r="GM18" s="16"/>
      <c r="GN18" s="16">
        <v>1</v>
      </c>
      <c r="GO18" s="16"/>
      <c r="GP18" s="16"/>
      <c r="GQ18" s="16">
        <v>1</v>
      </c>
      <c r="GR18" s="16"/>
      <c r="GS18" s="58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6.2" thickBot="1">
      <c r="A19" s="6">
        <v>6</v>
      </c>
      <c r="B19" s="51" t="s">
        <v>841</v>
      </c>
      <c r="C19" s="16">
        <v>1</v>
      </c>
      <c r="D19" s="16"/>
      <c r="E19" s="16"/>
      <c r="F19" s="16">
        <v>1</v>
      </c>
      <c r="G19" s="16"/>
      <c r="H19" s="16"/>
      <c r="I19" s="16">
        <v>1</v>
      </c>
      <c r="J19" s="16"/>
      <c r="K19" s="16"/>
      <c r="L19" s="16">
        <v>1</v>
      </c>
      <c r="M19" s="16"/>
      <c r="N19" s="16"/>
      <c r="O19" s="16">
        <v>1</v>
      </c>
      <c r="P19" s="16"/>
      <c r="Q19" s="16"/>
      <c r="R19" s="16">
        <v>1</v>
      </c>
      <c r="S19" s="16"/>
      <c r="T19" s="16"/>
      <c r="U19" s="16"/>
      <c r="V19" s="16">
        <v>1</v>
      </c>
      <c r="W19" s="16"/>
      <c r="X19" s="16"/>
      <c r="Y19" s="16">
        <v>1</v>
      </c>
      <c r="Z19" s="16"/>
      <c r="AA19" s="16">
        <v>1</v>
      </c>
      <c r="AB19" s="16"/>
      <c r="AC19" s="16"/>
      <c r="AD19" s="16">
        <v>1</v>
      </c>
      <c r="AE19" s="16"/>
      <c r="AF19" s="16"/>
      <c r="AG19" s="16">
        <v>1</v>
      </c>
      <c r="AH19" s="16"/>
      <c r="AI19" s="16"/>
      <c r="AJ19" s="16"/>
      <c r="AK19" s="16">
        <v>1</v>
      </c>
      <c r="AL19" s="16"/>
      <c r="AM19" s="16"/>
      <c r="AN19" s="16">
        <v>1</v>
      </c>
      <c r="AO19" s="16"/>
      <c r="AP19" s="16">
        <v>1</v>
      </c>
      <c r="AQ19" s="16"/>
      <c r="AR19" s="16"/>
      <c r="AS19" s="16"/>
      <c r="AT19" s="16">
        <v>1</v>
      </c>
      <c r="AU19" s="16"/>
      <c r="AV19" s="16">
        <v>1</v>
      </c>
      <c r="AW19" s="16"/>
      <c r="AX19" s="16"/>
      <c r="AY19" s="16"/>
      <c r="AZ19" s="16">
        <v>1</v>
      </c>
      <c r="BA19" s="16"/>
      <c r="BB19" s="16"/>
      <c r="BC19" s="16">
        <v>1</v>
      </c>
      <c r="BD19" s="16"/>
      <c r="BE19" s="16">
        <v>1</v>
      </c>
      <c r="BF19" s="16"/>
      <c r="BG19" s="16"/>
      <c r="BH19" s="16"/>
      <c r="BI19" s="16">
        <v>1</v>
      </c>
      <c r="BJ19" s="16"/>
      <c r="BK19" s="16">
        <v>1</v>
      </c>
      <c r="BL19" s="16"/>
      <c r="BM19" s="16"/>
      <c r="BN19" s="16"/>
      <c r="BO19" s="16">
        <v>1</v>
      </c>
      <c r="BP19" s="16"/>
      <c r="BQ19" s="16"/>
      <c r="BR19" s="16">
        <v>1</v>
      </c>
      <c r="BS19" s="16"/>
      <c r="BT19" s="16">
        <v>1</v>
      </c>
      <c r="BU19" s="16"/>
      <c r="BV19" s="16"/>
      <c r="BW19" s="16"/>
      <c r="BX19" s="16">
        <v>1</v>
      </c>
      <c r="BY19" s="16"/>
      <c r="BZ19" s="16">
        <v>1</v>
      </c>
      <c r="CA19" s="16"/>
      <c r="CB19" s="16"/>
      <c r="CC19" s="16"/>
      <c r="CD19" s="16">
        <v>1</v>
      </c>
      <c r="CE19" s="16"/>
      <c r="CF19" s="16"/>
      <c r="CG19" s="16">
        <v>1</v>
      </c>
      <c r="CH19" s="16"/>
      <c r="CI19" s="16">
        <v>1</v>
      </c>
      <c r="CJ19" s="16"/>
      <c r="CK19" s="16"/>
      <c r="CL19" s="16"/>
      <c r="CM19" s="16">
        <v>1</v>
      </c>
      <c r="CN19" s="16"/>
      <c r="CO19" s="16">
        <v>1</v>
      </c>
      <c r="CP19" s="16"/>
      <c r="CQ19" s="16"/>
      <c r="CR19" s="16"/>
      <c r="CS19" s="16">
        <v>1</v>
      </c>
      <c r="CT19" s="16"/>
      <c r="CU19" s="16"/>
      <c r="CV19" s="16">
        <v>1</v>
      </c>
      <c r="CW19" s="16"/>
      <c r="CX19" s="16">
        <v>1</v>
      </c>
      <c r="CY19" s="16"/>
      <c r="CZ19" s="16"/>
      <c r="DA19" s="16"/>
      <c r="DB19" s="16">
        <v>1</v>
      </c>
      <c r="DC19" s="16"/>
      <c r="DD19" s="16">
        <v>1</v>
      </c>
      <c r="DE19" s="16"/>
      <c r="DF19" s="16"/>
      <c r="DG19" s="16"/>
      <c r="DH19" s="16">
        <v>1</v>
      </c>
      <c r="DI19" s="16"/>
      <c r="DJ19" s="16"/>
      <c r="DK19" s="16">
        <v>1</v>
      </c>
      <c r="DL19" s="16"/>
      <c r="DM19" s="16">
        <v>1</v>
      </c>
      <c r="DN19" s="16"/>
      <c r="DO19" s="16"/>
      <c r="DP19" s="16"/>
      <c r="DQ19" s="16">
        <v>1</v>
      </c>
      <c r="DR19" s="16"/>
      <c r="DS19" s="16">
        <v>1</v>
      </c>
      <c r="DT19" s="16"/>
      <c r="DU19" s="16"/>
      <c r="DV19" s="16"/>
      <c r="DW19" s="16">
        <v>1</v>
      </c>
      <c r="DX19" s="16"/>
      <c r="DY19" s="16"/>
      <c r="DZ19" s="16">
        <v>1</v>
      </c>
      <c r="EA19" s="16"/>
      <c r="EB19" s="16">
        <v>1</v>
      </c>
      <c r="EC19" s="16"/>
      <c r="ED19" s="16"/>
      <c r="EE19" s="16"/>
      <c r="EF19" s="16">
        <v>1</v>
      </c>
      <c r="EG19" s="16"/>
      <c r="EH19" s="16">
        <v>1</v>
      </c>
      <c r="EI19" s="16"/>
      <c r="EJ19" s="16"/>
      <c r="EK19" s="16"/>
      <c r="EL19" s="16">
        <v>1</v>
      </c>
      <c r="EM19" s="16"/>
      <c r="EN19" s="16"/>
      <c r="EO19" s="16">
        <v>1</v>
      </c>
      <c r="EP19" s="16"/>
      <c r="EQ19" s="16">
        <v>1</v>
      </c>
      <c r="ER19" s="16"/>
      <c r="ES19" s="16"/>
      <c r="ET19" s="16"/>
      <c r="EU19" s="16">
        <v>1</v>
      </c>
      <c r="EV19" s="16"/>
      <c r="EW19" s="16">
        <v>1</v>
      </c>
      <c r="EX19" s="16"/>
      <c r="EY19" s="16"/>
      <c r="EZ19" s="16"/>
      <c r="FA19" s="16">
        <v>1</v>
      </c>
      <c r="FB19" s="16"/>
      <c r="FC19" s="16"/>
      <c r="FD19" s="16">
        <v>1</v>
      </c>
      <c r="FE19" s="16"/>
      <c r="FF19" s="16"/>
      <c r="FG19" s="16">
        <v>1</v>
      </c>
      <c r="FH19" s="16"/>
      <c r="FI19" s="16"/>
      <c r="FJ19" s="16">
        <v>1</v>
      </c>
      <c r="FK19" s="16"/>
      <c r="FL19" s="16">
        <v>1</v>
      </c>
      <c r="FM19" s="16"/>
      <c r="FN19" s="16"/>
      <c r="FO19" s="16"/>
      <c r="FP19" s="16">
        <v>1</v>
      </c>
      <c r="FQ19" s="16"/>
      <c r="FR19" s="16"/>
      <c r="FS19" s="16">
        <v>1</v>
      </c>
      <c r="FT19" s="16"/>
      <c r="FU19" s="16">
        <v>1</v>
      </c>
      <c r="FV19" s="16"/>
      <c r="FW19" s="16"/>
      <c r="FX19" s="16"/>
      <c r="FY19" s="16">
        <v>1</v>
      </c>
      <c r="FZ19" s="16"/>
      <c r="GA19" s="16">
        <v>1</v>
      </c>
      <c r="GB19" s="16"/>
      <c r="GC19" s="16"/>
      <c r="GD19" s="16"/>
      <c r="GE19" s="16">
        <v>1</v>
      </c>
      <c r="GF19" s="16"/>
      <c r="GG19" s="16"/>
      <c r="GH19" s="16">
        <v>1</v>
      </c>
      <c r="GI19" s="16"/>
      <c r="GJ19" s="16">
        <v>1</v>
      </c>
      <c r="GK19" s="16"/>
      <c r="GL19" s="16"/>
      <c r="GM19" s="16"/>
      <c r="GN19" s="16">
        <v>1</v>
      </c>
      <c r="GO19" s="16"/>
      <c r="GP19" s="16"/>
      <c r="GQ19" s="16">
        <v>1</v>
      </c>
      <c r="GR19" s="16"/>
      <c r="GS19" s="58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6.2" thickBot="1">
      <c r="A20" s="6">
        <v>7</v>
      </c>
      <c r="B20" s="51" t="s">
        <v>842</v>
      </c>
      <c r="C20" s="16">
        <v>1</v>
      </c>
      <c r="D20" s="16"/>
      <c r="E20" s="16"/>
      <c r="F20" s="16">
        <v>1</v>
      </c>
      <c r="G20" s="16"/>
      <c r="H20" s="16"/>
      <c r="I20" s="16">
        <v>1</v>
      </c>
      <c r="J20" s="16"/>
      <c r="K20" s="16"/>
      <c r="L20" s="16">
        <v>1</v>
      </c>
      <c r="M20" s="16"/>
      <c r="N20" s="16"/>
      <c r="O20" s="16">
        <v>1</v>
      </c>
      <c r="P20" s="16"/>
      <c r="Q20" s="16"/>
      <c r="R20" s="16"/>
      <c r="S20" s="16">
        <v>1</v>
      </c>
      <c r="T20" s="16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/>
      <c r="AE20" s="16">
        <v>1</v>
      </c>
      <c r="AF20" s="16"/>
      <c r="AG20" s="16"/>
      <c r="AH20" s="16">
        <v>1</v>
      </c>
      <c r="AI20" s="16"/>
      <c r="AJ20" s="16">
        <v>1</v>
      </c>
      <c r="AK20" s="16"/>
      <c r="AL20" s="16"/>
      <c r="AM20" s="16">
        <v>1</v>
      </c>
      <c r="AN20" s="16"/>
      <c r="AO20" s="16"/>
      <c r="AP20" s="16"/>
      <c r="AQ20" s="16">
        <v>1</v>
      </c>
      <c r="AR20" s="16"/>
      <c r="AS20" s="16">
        <v>1</v>
      </c>
      <c r="AT20" s="16"/>
      <c r="AU20" s="16"/>
      <c r="AV20" s="16"/>
      <c r="AW20" s="16">
        <v>1</v>
      </c>
      <c r="AX20" s="16"/>
      <c r="AY20" s="16">
        <v>1</v>
      </c>
      <c r="AZ20" s="16"/>
      <c r="BA20" s="16"/>
      <c r="BB20" s="16">
        <v>1</v>
      </c>
      <c r="BC20" s="16"/>
      <c r="BD20" s="16"/>
      <c r="BE20" s="16"/>
      <c r="BF20" s="16">
        <v>1</v>
      </c>
      <c r="BG20" s="16"/>
      <c r="BH20" s="16">
        <v>1</v>
      </c>
      <c r="BI20" s="16"/>
      <c r="BJ20" s="16"/>
      <c r="BK20" s="16"/>
      <c r="BL20" s="16">
        <v>1</v>
      </c>
      <c r="BM20" s="16"/>
      <c r="BN20" s="16">
        <v>1</v>
      </c>
      <c r="BO20" s="16"/>
      <c r="BP20" s="16"/>
      <c r="BQ20" s="16">
        <v>1</v>
      </c>
      <c r="BR20" s="16"/>
      <c r="BS20" s="16"/>
      <c r="BT20" s="16"/>
      <c r="BU20" s="16">
        <v>1</v>
      </c>
      <c r="BV20" s="16"/>
      <c r="BW20" s="16">
        <v>1</v>
      </c>
      <c r="BX20" s="16"/>
      <c r="BY20" s="16"/>
      <c r="BZ20" s="16"/>
      <c r="CA20" s="16">
        <v>1</v>
      </c>
      <c r="CB20" s="16"/>
      <c r="CC20" s="16">
        <v>1</v>
      </c>
      <c r="CD20" s="16"/>
      <c r="CE20" s="16"/>
      <c r="CF20" s="16">
        <v>1</v>
      </c>
      <c r="CG20" s="16"/>
      <c r="CH20" s="16"/>
      <c r="CI20" s="16"/>
      <c r="CJ20" s="16">
        <v>1</v>
      </c>
      <c r="CK20" s="16"/>
      <c r="CL20" s="16">
        <v>1</v>
      </c>
      <c r="CM20" s="16"/>
      <c r="CN20" s="16"/>
      <c r="CO20" s="16"/>
      <c r="CP20" s="16">
        <v>1</v>
      </c>
      <c r="CQ20" s="16"/>
      <c r="CR20" s="16">
        <v>1</v>
      </c>
      <c r="CS20" s="16"/>
      <c r="CT20" s="16"/>
      <c r="CU20" s="16">
        <v>1</v>
      </c>
      <c r="CV20" s="16"/>
      <c r="CW20" s="16"/>
      <c r="CX20" s="16"/>
      <c r="CY20" s="16">
        <v>1</v>
      </c>
      <c r="CZ20" s="16"/>
      <c r="DA20" s="16">
        <v>1</v>
      </c>
      <c r="DB20" s="16"/>
      <c r="DC20" s="16"/>
      <c r="DD20" s="16"/>
      <c r="DE20" s="16">
        <v>1</v>
      </c>
      <c r="DF20" s="16"/>
      <c r="DG20" s="16">
        <v>1</v>
      </c>
      <c r="DH20" s="16"/>
      <c r="DI20" s="16"/>
      <c r="DJ20" s="16">
        <v>1</v>
      </c>
      <c r="DK20" s="16"/>
      <c r="DL20" s="16"/>
      <c r="DM20" s="16"/>
      <c r="DN20" s="16">
        <v>1</v>
      </c>
      <c r="DO20" s="16"/>
      <c r="DP20" s="16">
        <v>1</v>
      </c>
      <c r="DQ20" s="16"/>
      <c r="DR20" s="16"/>
      <c r="DS20" s="16"/>
      <c r="DT20" s="16">
        <v>1</v>
      </c>
      <c r="DU20" s="16"/>
      <c r="DV20" s="16">
        <v>1</v>
      </c>
      <c r="DW20" s="16"/>
      <c r="DX20" s="16"/>
      <c r="DY20" s="16">
        <v>1</v>
      </c>
      <c r="DZ20" s="16"/>
      <c r="EA20" s="16"/>
      <c r="EB20" s="16"/>
      <c r="EC20" s="16">
        <v>1</v>
      </c>
      <c r="ED20" s="16"/>
      <c r="EE20" s="16">
        <v>1</v>
      </c>
      <c r="EF20" s="16"/>
      <c r="EG20" s="16"/>
      <c r="EH20" s="16"/>
      <c r="EI20" s="16">
        <v>1</v>
      </c>
      <c r="EJ20" s="16"/>
      <c r="EK20" s="16">
        <v>1</v>
      </c>
      <c r="EL20" s="16"/>
      <c r="EM20" s="16"/>
      <c r="EN20" s="16">
        <v>1</v>
      </c>
      <c r="EO20" s="16"/>
      <c r="EP20" s="16"/>
      <c r="EQ20" s="16"/>
      <c r="ER20" s="16">
        <v>1</v>
      </c>
      <c r="ES20" s="16"/>
      <c r="ET20" s="16">
        <v>1</v>
      </c>
      <c r="EU20" s="16"/>
      <c r="EV20" s="16"/>
      <c r="EW20" s="16"/>
      <c r="EX20" s="16">
        <v>1</v>
      </c>
      <c r="EY20" s="16"/>
      <c r="EZ20" s="16">
        <v>1</v>
      </c>
      <c r="FA20" s="16"/>
      <c r="FB20" s="16"/>
      <c r="FC20" s="16">
        <v>1</v>
      </c>
      <c r="FD20" s="16"/>
      <c r="FE20" s="16"/>
      <c r="FF20" s="16"/>
      <c r="FG20" s="16">
        <v>1</v>
      </c>
      <c r="FH20" s="16"/>
      <c r="FI20" s="16">
        <v>1</v>
      </c>
      <c r="FJ20" s="16"/>
      <c r="FK20" s="16"/>
      <c r="FL20" s="16"/>
      <c r="FM20" s="16">
        <v>1</v>
      </c>
      <c r="FN20" s="16"/>
      <c r="FO20" s="16">
        <v>1</v>
      </c>
      <c r="FP20" s="16"/>
      <c r="FQ20" s="16"/>
      <c r="FR20" s="16">
        <v>1</v>
      </c>
      <c r="FS20" s="16"/>
      <c r="FT20" s="16"/>
      <c r="FU20" s="16"/>
      <c r="FV20" s="16">
        <v>1</v>
      </c>
      <c r="FW20" s="16"/>
      <c r="FX20" s="16">
        <v>1</v>
      </c>
      <c r="FY20" s="16"/>
      <c r="FZ20" s="16"/>
      <c r="GA20" s="16"/>
      <c r="GB20" s="16">
        <v>1</v>
      </c>
      <c r="GC20" s="16"/>
      <c r="GD20" s="16">
        <v>1</v>
      </c>
      <c r="GE20" s="16"/>
      <c r="GF20" s="16"/>
      <c r="GG20" s="16">
        <v>1</v>
      </c>
      <c r="GH20" s="16"/>
      <c r="GI20" s="16"/>
      <c r="GJ20" s="16"/>
      <c r="GK20" s="16">
        <v>1</v>
      </c>
      <c r="GL20" s="16"/>
      <c r="GM20" s="16">
        <v>1</v>
      </c>
      <c r="GN20" s="16"/>
      <c r="GO20" s="16"/>
      <c r="GP20" s="16">
        <v>1</v>
      </c>
      <c r="GQ20" s="16"/>
      <c r="GR20" s="16"/>
      <c r="GS20" s="58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7.399999999999999" customHeight="1" thickBot="1">
      <c r="A21" s="8">
        <v>8</v>
      </c>
      <c r="B21" s="56" t="s">
        <v>843</v>
      </c>
      <c r="C21" s="16">
        <v>1</v>
      </c>
      <c r="D21" s="16"/>
      <c r="E21" s="16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6"/>
      <c r="AA21" s="16">
        <v>1</v>
      </c>
      <c r="AB21" s="16"/>
      <c r="AC21" s="16"/>
      <c r="AD21" s="16">
        <v>1</v>
      </c>
      <c r="AE21" s="16"/>
      <c r="AF21" s="16"/>
      <c r="AG21" s="16">
        <v>1</v>
      </c>
      <c r="AH21" s="16"/>
      <c r="AI21" s="16"/>
      <c r="AJ21" s="16">
        <v>1</v>
      </c>
      <c r="AK21" s="16"/>
      <c r="AL21" s="16"/>
      <c r="AM21" s="16">
        <v>1</v>
      </c>
      <c r="AN21" s="16"/>
      <c r="AO21" s="16"/>
      <c r="AP21" s="16">
        <v>1</v>
      </c>
      <c r="AQ21" s="16"/>
      <c r="AR21" s="16"/>
      <c r="AS21" s="16">
        <v>1</v>
      </c>
      <c r="AT21" s="16"/>
      <c r="AU21" s="16"/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16">
        <v>1</v>
      </c>
      <c r="BU21" s="16"/>
      <c r="BV21" s="16"/>
      <c r="BW21" s="16"/>
      <c r="BX21" s="16">
        <v>1</v>
      </c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16">
        <v>1</v>
      </c>
      <c r="CJ21" s="16"/>
      <c r="CK21" s="16"/>
      <c r="CL21" s="16">
        <v>1</v>
      </c>
      <c r="CM21" s="16"/>
      <c r="CN21" s="16"/>
      <c r="CO21" s="16">
        <v>1</v>
      </c>
      <c r="CP21" s="16"/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>
        <v>1</v>
      </c>
      <c r="EF21" s="16"/>
      <c r="EG21" s="16"/>
      <c r="EH21" s="16">
        <v>1</v>
      </c>
      <c r="EI21" s="16"/>
      <c r="EJ21" s="16"/>
      <c r="EK21" s="16">
        <v>1</v>
      </c>
      <c r="EL21" s="16"/>
      <c r="EM21" s="16"/>
      <c r="EN21" s="16">
        <v>1</v>
      </c>
      <c r="EO21" s="16"/>
      <c r="EP21" s="16"/>
      <c r="EQ21" s="16">
        <v>1</v>
      </c>
      <c r="ER21" s="16"/>
      <c r="ES21" s="16"/>
      <c r="ET21" s="16">
        <v>1</v>
      </c>
      <c r="EU21" s="16"/>
      <c r="EV21" s="16"/>
      <c r="EW21" s="16">
        <v>1</v>
      </c>
      <c r="EX21" s="16"/>
      <c r="EY21" s="16"/>
      <c r="EZ21" s="16"/>
      <c r="FA21" s="16">
        <v>1</v>
      </c>
      <c r="FB21" s="16"/>
      <c r="FC21" s="16"/>
      <c r="FD21" s="16">
        <v>1</v>
      </c>
      <c r="FE21" s="16"/>
      <c r="FF21" s="16">
        <v>1</v>
      </c>
      <c r="FG21" s="16"/>
      <c r="FH21" s="16"/>
      <c r="FI21" s="16">
        <v>1</v>
      </c>
      <c r="FJ21" s="16"/>
      <c r="FK21" s="16"/>
      <c r="FL21" s="16">
        <v>1</v>
      </c>
      <c r="FM21" s="16"/>
      <c r="FN21" s="16"/>
      <c r="FO21" s="16">
        <v>1</v>
      </c>
      <c r="FP21" s="16"/>
      <c r="FQ21" s="16"/>
      <c r="FR21" s="16">
        <v>1</v>
      </c>
      <c r="FS21" s="16"/>
      <c r="FT21" s="16"/>
      <c r="FU21" s="16">
        <v>1</v>
      </c>
      <c r="FV21" s="16"/>
      <c r="FW21" s="16"/>
      <c r="FX21" s="16">
        <v>1</v>
      </c>
      <c r="FY21" s="16"/>
      <c r="FZ21" s="16"/>
      <c r="GA21" s="16">
        <v>1</v>
      </c>
      <c r="GB21" s="16"/>
      <c r="GC21" s="16"/>
      <c r="GD21" s="16"/>
      <c r="GE21" s="16">
        <v>1</v>
      </c>
      <c r="GF21" s="16"/>
      <c r="GG21" s="16"/>
      <c r="GH21" s="16">
        <v>1</v>
      </c>
      <c r="GI21" s="16"/>
      <c r="GJ21" s="16">
        <v>1</v>
      </c>
      <c r="GK21" s="16"/>
      <c r="GL21" s="16"/>
      <c r="GM21" s="16"/>
      <c r="GN21" s="16">
        <v>1</v>
      </c>
      <c r="GO21" s="16"/>
      <c r="GP21" s="16"/>
      <c r="GQ21" s="16">
        <v>1</v>
      </c>
      <c r="GR21" s="16"/>
      <c r="GS21" s="58"/>
    </row>
    <row r="22" spans="1:254" ht="13.2" customHeight="1" thickBot="1">
      <c r="A22" s="8">
        <v>9</v>
      </c>
      <c r="B22" s="51" t="s">
        <v>844</v>
      </c>
      <c r="C22" s="16"/>
      <c r="D22" s="16">
        <v>1</v>
      </c>
      <c r="E22" s="16"/>
      <c r="F22" s="16"/>
      <c r="G22" s="16">
        <v>1</v>
      </c>
      <c r="H22" s="16"/>
      <c r="I22" s="16"/>
      <c r="J22" s="16">
        <v>1</v>
      </c>
      <c r="K22" s="16"/>
      <c r="L22" s="16"/>
      <c r="M22" s="16">
        <v>1</v>
      </c>
      <c r="N22" s="16"/>
      <c r="O22" s="16"/>
      <c r="P22" s="16">
        <v>1</v>
      </c>
      <c r="Q22" s="16"/>
      <c r="R22" s="16"/>
      <c r="S22" s="16">
        <v>1</v>
      </c>
      <c r="T22" s="16"/>
      <c r="U22" s="16">
        <v>1</v>
      </c>
      <c r="V22" s="16"/>
      <c r="W22" s="16"/>
      <c r="X22" s="16">
        <v>1</v>
      </c>
      <c r="Y22" s="16"/>
      <c r="Z22" s="16"/>
      <c r="AA22" s="16"/>
      <c r="AB22" s="16">
        <v>1</v>
      </c>
      <c r="AC22" s="16"/>
      <c r="AD22" s="16"/>
      <c r="AE22" s="16">
        <v>1</v>
      </c>
      <c r="AF22" s="16"/>
      <c r="AG22" s="16"/>
      <c r="AH22" s="16">
        <v>1</v>
      </c>
      <c r="AI22" s="16"/>
      <c r="AJ22" s="16"/>
      <c r="AK22" s="16">
        <v>1</v>
      </c>
      <c r="AL22" s="16"/>
      <c r="AM22" s="16"/>
      <c r="AN22" s="16">
        <v>1</v>
      </c>
      <c r="AO22" s="16"/>
      <c r="AP22" s="16"/>
      <c r="AQ22" s="16">
        <v>1</v>
      </c>
      <c r="AR22" s="16"/>
      <c r="AS22" s="16">
        <v>1</v>
      </c>
      <c r="AT22" s="16"/>
      <c r="AU22" s="16"/>
      <c r="AV22" s="16"/>
      <c r="AW22" s="16">
        <v>1</v>
      </c>
      <c r="AX22" s="16"/>
      <c r="AY22" s="16"/>
      <c r="AZ22" s="16">
        <v>1</v>
      </c>
      <c r="BA22" s="16"/>
      <c r="BB22" s="16"/>
      <c r="BC22" s="16">
        <v>1</v>
      </c>
      <c r="BD22" s="16"/>
      <c r="BE22" s="16"/>
      <c r="BF22" s="16">
        <v>1</v>
      </c>
      <c r="BG22" s="16"/>
      <c r="BH22" s="16"/>
      <c r="BI22" s="16">
        <v>1</v>
      </c>
      <c r="BJ22" s="16"/>
      <c r="BK22" s="16"/>
      <c r="BL22" s="16">
        <v>1</v>
      </c>
      <c r="BM22" s="16"/>
      <c r="BN22" s="16"/>
      <c r="BO22" s="16">
        <v>1</v>
      </c>
      <c r="BP22" s="16"/>
      <c r="BQ22" s="16"/>
      <c r="BR22" s="16">
        <v>1</v>
      </c>
      <c r="BS22" s="16"/>
      <c r="BT22" s="16"/>
      <c r="BU22" s="16">
        <v>1</v>
      </c>
      <c r="BV22" s="16"/>
      <c r="BW22" s="16">
        <v>1</v>
      </c>
      <c r="BX22" s="16"/>
      <c r="BY22" s="16"/>
      <c r="BZ22" s="16"/>
      <c r="CA22" s="16">
        <v>1</v>
      </c>
      <c r="CB22" s="16"/>
      <c r="CC22" s="16"/>
      <c r="CD22" s="16">
        <v>1</v>
      </c>
      <c r="CE22" s="16"/>
      <c r="CF22" s="16"/>
      <c r="CG22" s="16">
        <v>1</v>
      </c>
      <c r="CH22" s="16"/>
      <c r="CI22" s="16"/>
      <c r="CJ22" s="16">
        <v>1</v>
      </c>
      <c r="CK22" s="16"/>
      <c r="CL22" s="16">
        <v>1</v>
      </c>
      <c r="CM22" s="16"/>
      <c r="CN22" s="16"/>
      <c r="CO22" s="16"/>
      <c r="CP22" s="16">
        <v>1</v>
      </c>
      <c r="CQ22" s="16"/>
      <c r="CR22" s="16"/>
      <c r="CS22" s="16">
        <v>1</v>
      </c>
      <c r="CT22" s="16"/>
      <c r="CU22" s="16"/>
      <c r="CV22" s="16">
        <v>1</v>
      </c>
      <c r="CW22" s="16"/>
      <c r="CX22" s="16"/>
      <c r="CY22" s="16">
        <v>1</v>
      </c>
      <c r="CZ22" s="16"/>
      <c r="DA22" s="16">
        <v>1</v>
      </c>
      <c r="DB22" s="16"/>
      <c r="DC22" s="16"/>
      <c r="DD22" s="16"/>
      <c r="DE22" s="16">
        <v>1</v>
      </c>
      <c r="DF22" s="16"/>
      <c r="DG22" s="16"/>
      <c r="DH22" s="16">
        <v>1</v>
      </c>
      <c r="DI22" s="16"/>
      <c r="DJ22" s="16"/>
      <c r="DK22" s="16">
        <v>1</v>
      </c>
      <c r="DL22" s="16"/>
      <c r="DM22" s="16"/>
      <c r="DN22" s="16">
        <v>1</v>
      </c>
      <c r="DO22" s="16"/>
      <c r="DP22" s="16">
        <v>1</v>
      </c>
      <c r="DQ22" s="16"/>
      <c r="DR22" s="16"/>
      <c r="DS22" s="16"/>
      <c r="DT22" s="16">
        <v>1</v>
      </c>
      <c r="DU22" s="16"/>
      <c r="DV22" s="16"/>
      <c r="DW22" s="16">
        <v>1</v>
      </c>
      <c r="DX22" s="16"/>
      <c r="DY22" s="16"/>
      <c r="DZ22" s="16">
        <v>1</v>
      </c>
      <c r="EA22" s="16"/>
      <c r="EB22" s="16"/>
      <c r="EC22" s="16">
        <v>1</v>
      </c>
      <c r="ED22" s="16"/>
      <c r="EE22" s="16">
        <v>1</v>
      </c>
      <c r="EF22" s="16"/>
      <c r="EG22" s="16"/>
      <c r="EH22" s="16"/>
      <c r="EI22" s="16">
        <v>1</v>
      </c>
      <c r="EJ22" s="16"/>
      <c r="EK22" s="16"/>
      <c r="EL22" s="16">
        <v>1</v>
      </c>
      <c r="EM22" s="16"/>
      <c r="EN22" s="16"/>
      <c r="EO22" s="16">
        <v>1</v>
      </c>
      <c r="EP22" s="16"/>
      <c r="EQ22" s="16"/>
      <c r="ER22" s="16">
        <v>1</v>
      </c>
      <c r="ES22" s="16"/>
      <c r="ET22" s="16">
        <v>1</v>
      </c>
      <c r="EU22" s="16"/>
      <c r="EV22" s="16"/>
      <c r="EW22" s="16"/>
      <c r="EX22" s="16">
        <v>1</v>
      </c>
      <c r="EY22" s="16"/>
      <c r="EZ22" s="16"/>
      <c r="FA22" s="16">
        <v>1</v>
      </c>
      <c r="FB22" s="16"/>
      <c r="FC22" s="16"/>
      <c r="FD22" s="16">
        <v>1</v>
      </c>
      <c r="FE22" s="16"/>
      <c r="FF22" s="16"/>
      <c r="FG22" s="16">
        <v>1</v>
      </c>
      <c r="FH22" s="16"/>
      <c r="FI22" s="16"/>
      <c r="FJ22" s="16">
        <v>1</v>
      </c>
      <c r="FK22" s="16"/>
      <c r="FL22" s="16"/>
      <c r="FM22" s="16">
        <v>1</v>
      </c>
      <c r="FN22" s="16"/>
      <c r="FO22" s="16"/>
      <c r="FP22" s="16">
        <v>1</v>
      </c>
      <c r="FQ22" s="16"/>
      <c r="FR22" s="16"/>
      <c r="FS22" s="16">
        <v>1</v>
      </c>
      <c r="FT22" s="16"/>
      <c r="FU22" s="16"/>
      <c r="FV22" s="16">
        <v>1</v>
      </c>
      <c r="FW22" s="16"/>
      <c r="FX22" s="16">
        <v>1</v>
      </c>
      <c r="FY22" s="16"/>
      <c r="FZ22" s="16"/>
      <c r="GA22" s="16"/>
      <c r="GB22" s="16">
        <v>1</v>
      </c>
      <c r="GC22" s="16"/>
      <c r="GD22" s="16"/>
      <c r="GE22" s="16">
        <v>1</v>
      </c>
      <c r="GF22" s="16"/>
      <c r="GG22" s="16"/>
      <c r="GH22" s="16">
        <v>1</v>
      </c>
      <c r="GI22" s="16"/>
      <c r="GJ22" s="16"/>
      <c r="GK22" s="16">
        <v>1</v>
      </c>
      <c r="GL22" s="16"/>
      <c r="GM22" s="16">
        <v>1</v>
      </c>
      <c r="GN22" s="16"/>
      <c r="GO22" s="16"/>
      <c r="GP22" s="16">
        <v>1</v>
      </c>
      <c r="GQ22" s="16"/>
      <c r="GR22" s="16"/>
      <c r="GS22" s="58"/>
    </row>
    <row r="23" spans="1:254" ht="16.2" thickBot="1">
      <c r="A23" s="8">
        <v>10</v>
      </c>
      <c r="B23" s="51" t="s">
        <v>845</v>
      </c>
      <c r="C23" s="16">
        <v>1</v>
      </c>
      <c r="D23" s="16"/>
      <c r="E23" s="16"/>
      <c r="F23" s="16">
        <v>1</v>
      </c>
      <c r="G23" s="16"/>
      <c r="H23" s="16"/>
      <c r="I23" s="16">
        <v>1</v>
      </c>
      <c r="J23" s="16"/>
      <c r="K23" s="16"/>
      <c r="L23" s="16">
        <v>1</v>
      </c>
      <c r="M23" s="16"/>
      <c r="N23" s="16"/>
      <c r="O23" s="16">
        <v>1</v>
      </c>
      <c r="P23" s="16"/>
      <c r="Q23" s="16"/>
      <c r="R23" s="16">
        <v>1</v>
      </c>
      <c r="S23" s="16"/>
      <c r="T23" s="16"/>
      <c r="U23" s="16">
        <v>1</v>
      </c>
      <c r="V23" s="16"/>
      <c r="W23" s="16"/>
      <c r="X23" s="16">
        <v>1</v>
      </c>
      <c r="Y23" s="16"/>
      <c r="Z23" s="16"/>
      <c r="AA23" s="16">
        <v>1</v>
      </c>
      <c r="AB23" s="16"/>
      <c r="AC23" s="16"/>
      <c r="AD23" s="16">
        <v>1</v>
      </c>
      <c r="AE23" s="16"/>
      <c r="AF23" s="16"/>
      <c r="AG23" s="16">
        <v>1</v>
      </c>
      <c r="AH23" s="16"/>
      <c r="AI23" s="16"/>
      <c r="AJ23" s="16">
        <v>1</v>
      </c>
      <c r="AK23" s="16"/>
      <c r="AL23" s="16"/>
      <c r="AM23" s="16">
        <v>1</v>
      </c>
      <c r="AN23" s="16"/>
      <c r="AO23" s="16"/>
      <c r="AP23" s="16">
        <v>1</v>
      </c>
      <c r="AQ23" s="16"/>
      <c r="AR23" s="16"/>
      <c r="AS23" s="16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>
        <v>1</v>
      </c>
      <c r="BL23" s="16"/>
      <c r="BM23" s="16"/>
      <c r="BN23" s="16"/>
      <c r="BO23" s="16">
        <v>1</v>
      </c>
      <c r="BP23" s="16"/>
      <c r="BQ23" s="16">
        <v>1</v>
      </c>
      <c r="BR23" s="16"/>
      <c r="BS23" s="16"/>
      <c r="BT23" s="16">
        <v>1</v>
      </c>
      <c r="BU23" s="16"/>
      <c r="BV23" s="16"/>
      <c r="BW23" s="16"/>
      <c r="BX23" s="16">
        <v>1</v>
      </c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16">
        <v>1</v>
      </c>
      <c r="CJ23" s="16"/>
      <c r="CK23" s="16"/>
      <c r="CL23" s="16">
        <v>1</v>
      </c>
      <c r="CM23" s="16"/>
      <c r="CN23" s="16"/>
      <c r="CO23" s="16">
        <v>1</v>
      </c>
      <c r="CP23" s="16"/>
      <c r="CQ23" s="16"/>
      <c r="CR23" s="16">
        <v>1</v>
      </c>
      <c r="CS23" s="16"/>
      <c r="CT23" s="16"/>
      <c r="CU23" s="16">
        <v>1</v>
      </c>
      <c r="CV23" s="16"/>
      <c r="CW23" s="16"/>
      <c r="CX23" s="16">
        <v>1</v>
      </c>
      <c r="CY23" s="16"/>
      <c r="CZ23" s="16"/>
      <c r="DA23" s="16">
        <v>1</v>
      </c>
      <c r="DB23" s="16"/>
      <c r="DC23" s="16"/>
      <c r="DD23" s="16">
        <v>1</v>
      </c>
      <c r="DE23" s="16"/>
      <c r="DF23" s="16"/>
      <c r="DG23" s="16">
        <v>1</v>
      </c>
      <c r="DH23" s="16"/>
      <c r="DI23" s="16"/>
      <c r="DJ23" s="16">
        <v>1</v>
      </c>
      <c r="DK23" s="16"/>
      <c r="DL23" s="16"/>
      <c r="DM23" s="16">
        <v>1</v>
      </c>
      <c r="DN23" s="16"/>
      <c r="DO23" s="16"/>
      <c r="DP23" s="16">
        <v>1</v>
      </c>
      <c r="DQ23" s="16"/>
      <c r="DR23" s="16"/>
      <c r="DS23" s="16">
        <v>1</v>
      </c>
      <c r="DT23" s="16"/>
      <c r="DU23" s="16"/>
      <c r="DV23" s="16">
        <v>1</v>
      </c>
      <c r="DW23" s="16"/>
      <c r="DX23" s="16"/>
      <c r="DY23" s="16">
        <v>1</v>
      </c>
      <c r="DZ23" s="16"/>
      <c r="EA23" s="16"/>
      <c r="EB23" s="16">
        <v>1</v>
      </c>
      <c r="EC23" s="16"/>
      <c r="ED23" s="16"/>
      <c r="EE23" s="16">
        <v>1</v>
      </c>
      <c r="EF23" s="16"/>
      <c r="EG23" s="16"/>
      <c r="EH23" s="16">
        <v>1</v>
      </c>
      <c r="EI23" s="16"/>
      <c r="EJ23" s="16"/>
      <c r="EK23" s="16">
        <v>1</v>
      </c>
      <c r="EL23" s="16"/>
      <c r="EM23" s="16"/>
      <c r="EN23" s="16">
        <v>1</v>
      </c>
      <c r="EO23" s="16"/>
      <c r="EP23" s="16"/>
      <c r="EQ23" s="16">
        <v>1</v>
      </c>
      <c r="ER23" s="16"/>
      <c r="ES23" s="16"/>
      <c r="ET23" s="16">
        <v>1</v>
      </c>
      <c r="EU23" s="16"/>
      <c r="EV23" s="16"/>
      <c r="EW23" s="16">
        <v>1</v>
      </c>
      <c r="EX23" s="16"/>
      <c r="EY23" s="16"/>
      <c r="EZ23" s="16">
        <v>1</v>
      </c>
      <c r="FA23" s="16"/>
      <c r="FB23" s="16"/>
      <c r="FC23" s="16">
        <v>1</v>
      </c>
      <c r="FD23" s="16"/>
      <c r="FE23" s="16"/>
      <c r="FF23" s="16">
        <v>1</v>
      </c>
      <c r="FG23" s="16"/>
      <c r="FH23" s="16"/>
      <c r="FI23" s="16">
        <v>1</v>
      </c>
      <c r="FJ23" s="16"/>
      <c r="FK23" s="16"/>
      <c r="FL23" s="16">
        <v>1</v>
      </c>
      <c r="FM23" s="16"/>
      <c r="FN23" s="16"/>
      <c r="FO23" s="16">
        <v>1</v>
      </c>
      <c r="FP23" s="16"/>
      <c r="FQ23" s="16"/>
      <c r="FR23" s="16">
        <v>1</v>
      </c>
      <c r="FS23" s="16"/>
      <c r="FT23" s="16"/>
      <c r="FU23" s="16">
        <v>1</v>
      </c>
      <c r="FV23" s="16"/>
      <c r="FW23" s="16"/>
      <c r="FX23" s="16">
        <v>1</v>
      </c>
      <c r="FY23" s="16"/>
      <c r="FZ23" s="16"/>
      <c r="GA23" s="16">
        <v>1</v>
      </c>
      <c r="GB23" s="16"/>
      <c r="GC23" s="16"/>
      <c r="GD23" s="16"/>
      <c r="GE23" s="16">
        <v>1</v>
      </c>
      <c r="GF23" s="16"/>
      <c r="GG23" s="16">
        <v>1</v>
      </c>
      <c r="GH23" s="16"/>
      <c r="GI23" s="16"/>
      <c r="GJ23" s="16"/>
      <c r="GK23" s="16">
        <v>1</v>
      </c>
      <c r="GL23" s="16"/>
      <c r="GM23" s="16"/>
      <c r="GN23" s="16">
        <v>1</v>
      </c>
      <c r="GO23" s="16"/>
      <c r="GP23" s="16">
        <v>1</v>
      </c>
      <c r="GQ23" s="16"/>
      <c r="GR23" s="16"/>
      <c r="GS23" s="58"/>
    </row>
    <row r="24" spans="1:254" ht="16.2" thickBot="1">
      <c r="A24" s="8">
        <v>11</v>
      </c>
      <c r="B24" s="51" t="s">
        <v>846</v>
      </c>
      <c r="C24" s="16">
        <v>1</v>
      </c>
      <c r="D24" s="16"/>
      <c r="E24" s="16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16"/>
      <c r="U24" s="16">
        <v>1</v>
      </c>
      <c r="V24" s="16"/>
      <c r="W24" s="16"/>
      <c r="X24" s="16">
        <v>1</v>
      </c>
      <c r="Y24" s="16"/>
      <c r="Z24" s="16"/>
      <c r="AA24" s="16">
        <v>1</v>
      </c>
      <c r="AB24" s="16"/>
      <c r="AC24" s="16"/>
      <c r="AD24" s="16">
        <v>1</v>
      </c>
      <c r="AE24" s="16"/>
      <c r="AF24" s="16"/>
      <c r="AG24" s="16">
        <v>1</v>
      </c>
      <c r="AH24" s="16"/>
      <c r="AI24" s="16"/>
      <c r="AJ24" s="16">
        <v>1</v>
      </c>
      <c r="AK24" s="16"/>
      <c r="AL24" s="16"/>
      <c r="AM24" s="16">
        <v>1</v>
      </c>
      <c r="AN24" s="16"/>
      <c r="AO24" s="16"/>
      <c r="AP24" s="16">
        <v>1</v>
      </c>
      <c r="AQ24" s="16"/>
      <c r="AR24" s="16"/>
      <c r="AS24" s="16"/>
      <c r="AT24" s="16">
        <v>1</v>
      </c>
      <c r="AU24" s="16"/>
      <c r="AV24" s="16"/>
      <c r="AW24" s="16">
        <v>1</v>
      </c>
      <c r="AX24" s="16"/>
      <c r="AY24" s="16"/>
      <c r="AZ24" s="16">
        <v>1</v>
      </c>
      <c r="BA24" s="16"/>
      <c r="BB24" s="16">
        <v>1</v>
      </c>
      <c r="BC24" s="16"/>
      <c r="BD24" s="16"/>
      <c r="BE24" s="16">
        <v>1</v>
      </c>
      <c r="BF24" s="16"/>
      <c r="BG24" s="16"/>
      <c r="BH24" s="16"/>
      <c r="BI24" s="16">
        <v>1</v>
      </c>
      <c r="BJ24" s="16"/>
      <c r="BK24" s="16">
        <v>1</v>
      </c>
      <c r="BL24" s="16"/>
      <c r="BM24" s="16"/>
      <c r="BN24" s="16">
        <v>1</v>
      </c>
      <c r="BO24" s="16"/>
      <c r="BP24" s="16"/>
      <c r="BQ24" s="16"/>
      <c r="BR24" s="16">
        <v>1</v>
      </c>
      <c r="BS24" s="16"/>
      <c r="BT24" s="16"/>
      <c r="BU24" s="16">
        <v>1</v>
      </c>
      <c r="BV24" s="16"/>
      <c r="BW24" s="16">
        <v>1</v>
      </c>
      <c r="BX24" s="16"/>
      <c r="BY24" s="16"/>
      <c r="BZ24" s="16">
        <v>1</v>
      </c>
      <c r="CA24" s="16"/>
      <c r="CB24" s="16"/>
      <c r="CC24" s="16">
        <v>1</v>
      </c>
      <c r="CD24" s="16"/>
      <c r="CE24" s="16"/>
      <c r="CF24" s="16">
        <v>1</v>
      </c>
      <c r="CG24" s="16"/>
      <c r="CH24" s="16"/>
      <c r="CI24" s="16">
        <v>1</v>
      </c>
      <c r="CJ24" s="16"/>
      <c r="CK24" s="16"/>
      <c r="CL24" s="16">
        <v>1</v>
      </c>
      <c r="CM24" s="16"/>
      <c r="CN24" s="16"/>
      <c r="CO24" s="16">
        <v>1</v>
      </c>
      <c r="CP24" s="16"/>
      <c r="CQ24" s="16"/>
      <c r="CR24" s="16">
        <v>1</v>
      </c>
      <c r="CS24" s="16"/>
      <c r="CT24" s="16"/>
      <c r="CU24" s="16">
        <v>1</v>
      </c>
      <c r="CV24" s="16"/>
      <c r="CW24" s="16"/>
      <c r="CX24" s="16">
        <v>1</v>
      </c>
      <c r="CY24" s="16"/>
      <c r="CZ24" s="16"/>
      <c r="DA24" s="16">
        <v>1</v>
      </c>
      <c r="DB24" s="16"/>
      <c r="DC24" s="16"/>
      <c r="DD24" s="16">
        <v>1</v>
      </c>
      <c r="DE24" s="16"/>
      <c r="DF24" s="16"/>
      <c r="DG24" s="16">
        <v>1</v>
      </c>
      <c r="DH24" s="16"/>
      <c r="DI24" s="16"/>
      <c r="DJ24" s="16">
        <v>1</v>
      </c>
      <c r="DK24" s="16"/>
      <c r="DL24" s="16"/>
      <c r="DM24" s="16">
        <v>1</v>
      </c>
      <c r="DN24" s="16"/>
      <c r="DO24" s="16"/>
      <c r="DP24" s="16">
        <v>1</v>
      </c>
      <c r="DQ24" s="16"/>
      <c r="DR24" s="16"/>
      <c r="DS24" s="16">
        <v>1</v>
      </c>
      <c r="DT24" s="16"/>
      <c r="DU24" s="16"/>
      <c r="DV24" s="16">
        <v>1</v>
      </c>
      <c r="DW24" s="16"/>
      <c r="DX24" s="16"/>
      <c r="DY24" s="16">
        <v>1</v>
      </c>
      <c r="DZ24" s="16"/>
      <c r="EA24" s="16"/>
      <c r="EB24" s="16">
        <v>1</v>
      </c>
      <c r="EC24" s="16"/>
      <c r="ED24" s="16"/>
      <c r="EE24" s="16">
        <v>1</v>
      </c>
      <c r="EF24" s="16"/>
      <c r="EG24" s="16"/>
      <c r="EH24" s="16">
        <v>1</v>
      </c>
      <c r="EI24" s="16"/>
      <c r="EJ24" s="16"/>
      <c r="EK24" s="16">
        <v>1</v>
      </c>
      <c r="EL24" s="16"/>
      <c r="EM24" s="16"/>
      <c r="EN24" s="16">
        <v>1</v>
      </c>
      <c r="EO24" s="16"/>
      <c r="EP24" s="16"/>
      <c r="EQ24" s="16">
        <v>1</v>
      </c>
      <c r="ER24" s="16"/>
      <c r="ES24" s="16"/>
      <c r="ET24" s="16">
        <v>1</v>
      </c>
      <c r="EU24" s="16"/>
      <c r="EV24" s="16"/>
      <c r="EW24" s="16">
        <v>1</v>
      </c>
      <c r="EX24" s="16"/>
      <c r="EY24" s="16"/>
      <c r="EZ24" s="16">
        <v>1</v>
      </c>
      <c r="FA24" s="16"/>
      <c r="FB24" s="16"/>
      <c r="FC24" s="16">
        <v>1</v>
      </c>
      <c r="FD24" s="16"/>
      <c r="FE24" s="16"/>
      <c r="FF24" s="16"/>
      <c r="FG24" s="16">
        <v>1</v>
      </c>
      <c r="FH24" s="16"/>
      <c r="FI24" s="16"/>
      <c r="FJ24" s="16">
        <v>1</v>
      </c>
      <c r="FK24" s="16"/>
      <c r="FL24" s="16">
        <v>1</v>
      </c>
      <c r="FM24" s="16"/>
      <c r="FN24" s="16"/>
      <c r="FO24" s="16">
        <v>1</v>
      </c>
      <c r="FP24" s="16"/>
      <c r="FQ24" s="16"/>
      <c r="FR24" s="16">
        <v>1</v>
      </c>
      <c r="FS24" s="16"/>
      <c r="FT24" s="16"/>
      <c r="FU24" s="16">
        <v>1</v>
      </c>
      <c r="FV24" s="16"/>
      <c r="FW24" s="16"/>
      <c r="FX24" s="16">
        <v>1</v>
      </c>
      <c r="FY24" s="16"/>
      <c r="FZ24" s="16"/>
      <c r="GA24" s="16">
        <v>1</v>
      </c>
      <c r="GB24" s="16"/>
      <c r="GC24" s="16"/>
      <c r="GD24" s="16">
        <v>1</v>
      </c>
      <c r="GE24" s="16"/>
      <c r="GF24" s="16"/>
      <c r="GG24" s="16"/>
      <c r="GH24" s="16">
        <v>1</v>
      </c>
      <c r="GI24" s="16"/>
      <c r="GJ24" s="16">
        <v>1</v>
      </c>
      <c r="GK24" s="16"/>
      <c r="GL24" s="16"/>
      <c r="GM24" s="16">
        <v>1</v>
      </c>
      <c r="GN24" s="16"/>
      <c r="GO24" s="16"/>
      <c r="GP24" s="16">
        <v>1</v>
      </c>
      <c r="GQ24" s="16"/>
      <c r="GR24" s="16"/>
      <c r="GS24" s="58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6">
      <c r="A25" s="8">
        <v>12</v>
      </c>
      <c r="B25" s="19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7"/>
      <c r="GQ25" s="7"/>
      <c r="GR25" s="7"/>
      <c r="GS25" s="58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>
      <c r="A26" s="64" t="s">
        <v>226</v>
      </c>
      <c r="B26" s="65"/>
      <c r="C26" s="8">
        <f>SUM(C14:C25)</f>
        <v>8</v>
      </c>
      <c r="D26" s="8">
        <f t="shared" ref="D26:T26" si="0">SUM(D14:D25)</f>
        <v>2</v>
      </c>
      <c r="E26" s="8">
        <f t="shared" si="0"/>
        <v>1</v>
      </c>
      <c r="F26" s="8">
        <f t="shared" si="0"/>
        <v>8</v>
      </c>
      <c r="G26" s="8">
        <f t="shared" si="0"/>
        <v>2</v>
      </c>
      <c r="H26" s="8">
        <f t="shared" si="0"/>
        <v>1</v>
      </c>
      <c r="I26" s="8">
        <f t="shared" si="0"/>
        <v>8</v>
      </c>
      <c r="J26" s="8">
        <f t="shared" si="0"/>
        <v>2</v>
      </c>
      <c r="K26" s="8">
        <f t="shared" si="0"/>
        <v>1</v>
      </c>
      <c r="L26" s="8">
        <f t="shared" si="0"/>
        <v>8</v>
      </c>
      <c r="M26" s="8">
        <f t="shared" si="0"/>
        <v>2</v>
      </c>
      <c r="N26" s="8">
        <f t="shared" si="0"/>
        <v>1</v>
      </c>
      <c r="O26" s="8">
        <f t="shared" si="0"/>
        <v>8</v>
      </c>
      <c r="P26" s="8">
        <f t="shared" si="0"/>
        <v>2</v>
      </c>
      <c r="Q26" s="8">
        <f t="shared" si="0"/>
        <v>1</v>
      </c>
      <c r="R26" s="8">
        <f t="shared" si="0"/>
        <v>7</v>
      </c>
      <c r="S26" s="8">
        <f t="shared" si="0"/>
        <v>3</v>
      </c>
      <c r="T26" s="8">
        <f t="shared" si="0"/>
        <v>1</v>
      </c>
      <c r="U26" s="8">
        <f t="shared" ref="U26:CA26" si="1">SUM(U14:U25)</f>
        <v>6</v>
      </c>
      <c r="V26" s="8">
        <f t="shared" si="1"/>
        <v>4</v>
      </c>
      <c r="W26" s="8">
        <f t="shared" si="1"/>
        <v>1</v>
      </c>
      <c r="X26" s="8">
        <f t="shared" si="1"/>
        <v>6</v>
      </c>
      <c r="Y26" s="8">
        <f t="shared" si="1"/>
        <v>4</v>
      </c>
      <c r="Z26" s="8">
        <f t="shared" si="1"/>
        <v>1</v>
      </c>
      <c r="AA26" s="8">
        <f t="shared" si="1"/>
        <v>8</v>
      </c>
      <c r="AB26" s="8">
        <f t="shared" si="1"/>
        <v>2</v>
      </c>
      <c r="AC26" s="8">
        <f t="shared" si="1"/>
        <v>1</v>
      </c>
      <c r="AD26" s="8">
        <f t="shared" si="1"/>
        <v>7</v>
      </c>
      <c r="AE26" s="8">
        <f t="shared" si="1"/>
        <v>3</v>
      </c>
      <c r="AF26" s="8">
        <f t="shared" si="1"/>
        <v>1</v>
      </c>
      <c r="AG26" s="8">
        <f t="shared" si="1"/>
        <v>6</v>
      </c>
      <c r="AH26" s="8">
        <f t="shared" si="1"/>
        <v>4</v>
      </c>
      <c r="AI26" s="8">
        <f t="shared" si="1"/>
        <v>1</v>
      </c>
      <c r="AJ26" s="8">
        <f t="shared" si="1"/>
        <v>6</v>
      </c>
      <c r="AK26" s="8">
        <f t="shared" si="1"/>
        <v>4</v>
      </c>
      <c r="AL26" s="8">
        <f t="shared" si="1"/>
        <v>1</v>
      </c>
      <c r="AM26" s="8">
        <f t="shared" si="1"/>
        <v>6</v>
      </c>
      <c r="AN26" s="8">
        <f t="shared" si="1"/>
        <v>4</v>
      </c>
      <c r="AO26" s="8">
        <f t="shared" si="1"/>
        <v>1</v>
      </c>
      <c r="AP26" s="8">
        <f t="shared" si="1"/>
        <v>6</v>
      </c>
      <c r="AQ26" s="8">
        <f t="shared" si="1"/>
        <v>3</v>
      </c>
      <c r="AR26" s="8">
        <f t="shared" si="1"/>
        <v>2</v>
      </c>
      <c r="AS26" s="8">
        <f t="shared" si="1"/>
        <v>5</v>
      </c>
      <c r="AT26" s="8">
        <f t="shared" si="1"/>
        <v>5</v>
      </c>
      <c r="AU26" s="8">
        <f t="shared" si="1"/>
        <v>1</v>
      </c>
      <c r="AV26" s="8">
        <f t="shared" si="1"/>
        <v>5</v>
      </c>
      <c r="AW26" s="8">
        <f t="shared" si="1"/>
        <v>5</v>
      </c>
      <c r="AX26" s="8">
        <f t="shared" si="1"/>
        <v>1</v>
      </c>
      <c r="AY26" s="8">
        <f t="shared" si="1"/>
        <v>5</v>
      </c>
      <c r="AZ26" s="8">
        <f t="shared" si="1"/>
        <v>5</v>
      </c>
      <c r="BA26" s="8">
        <f t="shared" si="1"/>
        <v>1</v>
      </c>
      <c r="BB26" s="8">
        <f t="shared" si="1"/>
        <v>6</v>
      </c>
      <c r="BC26" s="8">
        <f t="shared" si="1"/>
        <v>4</v>
      </c>
      <c r="BD26" s="8">
        <f t="shared" si="1"/>
        <v>1</v>
      </c>
      <c r="BE26" s="8">
        <f t="shared" si="1"/>
        <v>6</v>
      </c>
      <c r="BF26" s="8">
        <f t="shared" si="1"/>
        <v>3</v>
      </c>
      <c r="BG26" s="8">
        <f t="shared" si="1"/>
        <v>2</v>
      </c>
      <c r="BH26" s="8">
        <f t="shared" si="1"/>
        <v>4</v>
      </c>
      <c r="BI26" s="8">
        <f t="shared" si="1"/>
        <v>6</v>
      </c>
      <c r="BJ26" s="8">
        <f t="shared" si="1"/>
        <v>1</v>
      </c>
      <c r="BK26" s="8">
        <f t="shared" si="1"/>
        <v>6</v>
      </c>
      <c r="BL26" s="8">
        <f t="shared" si="1"/>
        <v>4</v>
      </c>
      <c r="BM26" s="8">
        <f t="shared" si="1"/>
        <v>1</v>
      </c>
      <c r="BN26" s="8">
        <f t="shared" si="1"/>
        <v>5</v>
      </c>
      <c r="BO26" s="8">
        <f t="shared" si="1"/>
        <v>5</v>
      </c>
      <c r="BP26" s="8">
        <f t="shared" si="1"/>
        <v>1</v>
      </c>
      <c r="BQ26" s="8">
        <f t="shared" si="1"/>
        <v>4</v>
      </c>
      <c r="BR26" s="8">
        <f t="shared" si="1"/>
        <v>6</v>
      </c>
      <c r="BS26" s="8">
        <f t="shared" si="1"/>
        <v>1</v>
      </c>
      <c r="BT26" s="8">
        <f t="shared" si="1"/>
        <v>4</v>
      </c>
      <c r="BU26" s="8">
        <f t="shared" si="1"/>
        <v>5</v>
      </c>
      <c r="BV26" s="8">
        <f t="shared" si="1"/>
        <v>2</v>
      </c>
      <c r="BW26" s="8">
        <f t="shared" si="1"/>
        <v>4</v>
      </c>
      <c r="BX26" s="8">
        <f t="shared" si="1"/>
        <v>6</v>
      </c>
      <c r="BY26" s="8">
        <f t="shared" si="1"/>
        <v>1</v>
      </c>
      <c r="BZ26" s="8">
        <f t="shared" si="1"/>
        <v>6</v>
      </c>
      <c r="CA26" s="8">
        <f t="shared" si="1"/>
        <v>4</v>
      </c>
      <c r="CB26" s="8">
        <f t="shared" ref="CB26:DR26" si="2">SUM(CB14:CB25)</f>
        <v>1</v>
      </c>
      <c r="CC26" s="8">
        <f t="shared" si="2"/>
        <v>6</v>
      </c>
      <c r="CD26" s="8">
        <f t="shared" si="2"/>
        <v>4</v>
      </c>
      <c r="CE26" s="8">
        <f t="shared" si="2"/>
        <v>1</v>
      </c>
      <c r="CF26" s="8">
        <f t="shared" si="2"/>
        <v>6</v>
      </c>
      <c r="CG26" s="8">
        <f t="shared" si="2"/>
        <v>4</v>
      </c>
      <c r="CH26" s="8">
        <f t="shared" si="2"/>
        <v>1</v>
      </c>
      <c r="CI26" s="8">
        <f t="shared" si="2"/>
        <v>6</v>
      </c>
      <c r="CJ26" s="8">
        <f t="shared" si="2"/>
        <v>3</v>
      </c>
      <c r="CK26" s="8">
        <f t="shared" si="2"/>
        <v>2</v>
      </c>
      <c r="CL26" s="8">
        <f t="shared" si="2"/>
        <v>6</v>
      </c>
      <c r="CM26" s="8">
        <f t="shared" si="2"/>
        <v>4</v>
      </c>
      <c r="CN26" s="8">
        <f t="shared" si="2"/>
        <v>1</v>
      </c>
      <c r="CO26" s="8">
        <f t="shared" si="2"/>
        <v>6</v>
      </c>
      <c r="CP26" s="8">
        <f t="shared" si="2"/>
        <v>4</v>
      </c>
      <c r="CQ26" s="8">
        <f t="shared" si="2"/>
        <v>1</v>
      </c>
      <c r="CR26" s="8">
        <f t="shared" si="2"/>
        <v>6</v>
      </c>
      <c r="CS26" s="8">
        <f t="shared" si="2"/>
        <v>4</v>
      </c>
      <c r="CT26" s="8">
        <f t="shared" si="2"/>
        <v>1</v>
      </c>
      <c r="CU26" s="8">
        <f t="shared" si="2"/>
        <v>6</v>
      </c>
      <c r="CV26" s="8">
        <f t="shared" si="2"/>
        <v>4</v>
      </c>
      <c r="CW26" s="8">
        <f t="shared" si="2"/>
        <v>1</v>
      </c>
      <c r="CX26" s="8">
        <f t="shared" si="2"/>
        <v>6</v>
      </c>
      <c r="CY26" s="8">
        <f t="shared" si="2"/>
        <v>3</v>
      </c>
      <c r="CZ26" s="8">
        <f t="shared" si="2"/>
        <v>2</v>
      </c>
      <c r="DA26" s="8">
        <f t="shared" si="2"/>
        <v>6</v>
      </c>
      <c r="DB26" s="8">
        <f t="shared" si="2"/>
        <v>4</v>
      </c>
      <c r="DC26" s="8">
        <f t="shared" si="2"/>
        <v>1</v>
      </c>
      <c r="DD26" s="8">
        <f t="shared" si="2"/>
        <v>6</v>
      </c>
      <c r="DE26" s="8">
        <f t="shared" si="2"/>
        <v>4</v>
      </c>
      <c r="DF26" s="8">
        <f t="shared" si="2"/>
        <v>1</v>
      </c>
      <c r="DG26" s="8">
        <f t="shared" si="2"/>
        <v>6</v>
      </c>
      <c r="DH26" s="8">
        <f t="shared" si="2"/>
        <v>4</v>
      </c>
      <c r="DI26" s="8">
        <f t="shared" si="2"/>
        <v>1</v>
      </c>
      <c r="DJ26" s="8">
        <f t="shared" si="2"/>
        <v>6</v>
      </c>
      <c r="DK26" s="8">
        <f t="shared" si="2"/>
        <v>4</v>
      </c>
      <c r="DL26" s="8">
        <f t="shared" si="2"/>
        <v>1</v>
      </c>
      <c r="DM26" s="8">
        <f t="shared" si="2"/>
        <v>6</v>
      </c>
      <c r="DN26" s="8">
        <f t="shared" si="2"/>
        <v>3</v>
      </c>
      <c r="DO26" s="8">
        <f t="shared" si="2"/>
        <v>2</v>
      </c>
      <c r="DP26" s="8">
        <f t="shared" si="2"/>
        <v>6</v>
      </c>
      <c r="DQ26" s="8">
        <f t="shared" si="2"/>
        <v>4</v>
      </c>
      <c r="DR26" s="8">
        <f t="shared" si="2"/>
        <v>1</v>
      </c>
      <c r="DS26" s="8">
        <f t="shared" ref="DS26:FZ26" si="3">SUM(DS14:DS25)</f>
        <v>6</v>
      </c>
      <c r="DT26" s="8">
        <f t="shared" si="3"/>
        <v>4</v>
      </c>
      <c r="DU26" s="8">
        <f t="shared" si="3"/>
        <v>1</v>
      </c>
      <c r="DV26" s="8">
        <f t="shared" si="3"/>
        <v>6</v>
      </c>
      <c r="DW26" s="8">
        <f t="shared" si="3"/>
        <v>4</v>
      </c>
      <c r="DX26" s="8">
        <f t="shared" si="3"/>
        <v>1</v>
      </c>
      <c r="DY26" s="8">
        <f t="shared" si="3"/>
        <v>6</v>
      </c>
      <c r="DZ26" s="8">
        <f t="shared" si="3"/>
        <v>4</v>
      </c>
      <c r="EA26" s="8">
        <f t="shared" si="3"/>
        <v>1</v>
      </c>
      <c r="EB26" s="8">
        <f t="shared" si="3"/>
        <v>6</v>
      </c>
      <c r="EC26" s="8">
        <f t="shared" si="3"/>
        <v>3</v>
      </c>
      <c r="ED26" s="8">
        <f t="shared" si="3"/>
        <v>2</v>
      </c>
      <c r="EE26" s="8">
        <f t="shared" si="3"/>
        <v>6</v>
      </c>
      <c r="EF26" s="8">
        <f t="shared" si="3"/>
        <v>4</v>
      </c>
      <c r="EG26" s="8">
        <f t="shared" si="3"/>
        <v>1</v>
      </c>
      <c r="EH26" s="8">
        <f t="shared" si="3"/>
        <v>6</v>
      </c>
      <c r="EI26" s="8">
        <f t="shared" si="3"/>
        <v>4</v>
      </c>
      <c r="EJ26" s="8">
        <f t="shared" si="3"/>
        <v>1</v>
      </c>
      <c r="EK26" s="8">
        <f t="shared" si="3"/>
        <v>6</v>
      </c>
      <c r="EL26" s="8">
        <f t="shared" si="3"/>
        <v>4</v>
      </c>
      <c r="EM26" s="8">
        <f t="shared" si="3"/>
        <v>1</v>
      </c>
      <c r="EN26" s="8">
        <f t="shared" si="3"/>
        <v>6</v>
      </c>
      <c r="EO26" s="8">
        <f t="shared" si="3"/>
        <v>4</v>
      </c>
      <c r="EP26" s="8">
        <f t="shared" si="3"/>
        <v>1</v>
      </c>
      <c r="EQ26" s="8">
        <f t="shared" si="3"/>
        <v>6</v>
      </c>
      <c r="ER26" s="8">
        <f t="shared" si="3"/>
        <v>3</v>
      </c>
      <c r="ES26" s="8">
        <f t="shared" si="3"/>
        <v>2</v>
      </c>
      <c r="ET26" s="8">
        <f t="shared" si="3"/>
        <v>6</v>
      </c>
      <c r="EU26" s="8">
        <f t="shared" si="3"/>
        <v>4</v>
      </c>
      <c r="EV26" s="8">
        <f t="shared" si="3"/>
        <v>1</v>
      </c>
      <c r="EW26" s="8">
        <f t="shared" si="3"/>
        <v>6</v>
      </c>
      <c r="EX26" s="8">
        <f t="shared" si="3"/>
        <v>4</v>
      </c>
      <c r="EY26" s="8">
        <f t="shared" si="3"/>
        <v>1</v>
      </c>
      <c r="EZ26" s="8">
        <f t="shared" si="3"/>
        <v>4</v>
      </c>
      <c r="FA26" s="8">
        <f t="shared" si="3"/>
        <v>6</v>
      </c>
      <c r="FB26" s="8">
        <f t="shared" si="3"/>
        <v>1</v>
      </c>
      <c r="FC26" s="8">
        <f t="shared" si="3"/>
        <v>5</v>
      </c>
      <c r="FD26" s="8">
        <f t="shared" si="3"/>
        <v>5</v>
      </c>
      <c r="FE26" s="8">
        <f t="shared" si="3"/>
        <v>1</v>
      </c>
      <c r="FF26" s="8">
        <f t="shared" si="3"/>
        <v>4</v>
      </c>
      <c r="FG26" s="8">
        <f t="shared" si="3"/>
        <v>5</v>
      </c>
      <c r="FH26" s="8">
        <f t="shared" si="3"/>
        <v>2</v>
      </c>
      <c r="FI26" s="8">
        <f t="shared" si="3"/>
        <v>4</v>
      </c>
      <c r="FJ26" s="8">
        <f t="shared" si="3"/>
        <v>6</v>
      </c>
      <c r="FK26" s="8">
        <f t="shared" si="3"/>
        <v>1</v>
      </c>
      <c r="FL26" s="8">
        <f t="shared" si="3"/>
        <v>6</v>
      </c>
      <c r="FM26" s="8">
        <f t="shared" si="3"/>
        <v>4</v>
      </c>
      <c r="FN26" s="8">
        <f t="shared" si="3"/>
        <v>1</v>
      </c>
      <c r="FO26" s="8">
        <f t="shared" si="3"/>
        <v>6</v>
      </c>
      <c r="FP26" s="8">
        <f t="shared" si="3"/>
        <v>4</v>
      </c>
      <c r="FQ26" s="8">
        <f t="shared" si="3"/>
        <v>1</v>
      </c>
      <c r="FR26" s="8">
        <f t="shared" si="3"/>
        <v>6</v>
      </c>
      <c r="FS26" s="8">
        <f t="shared" si="3"/>
        <v>4</v>
      </c>
      <c r="FT26" s="8">
        <f t="shared" si="3"/>
        <v>1</v>
      </c>
      <c r="FU26" s="8">
        <f t="shared" si="3"/>
        <v>6</v>
      </c>
      <c r="FV26" s="8">
        <f t="shared" si="3"/>
        <v>3</v>
      </c>
      <c r="FW26" s="8">
        <f t="shared" si="3"/>
        <v>2</v>
      </c>
      <c r="FX26" s="8">
        <f t="shared" si="3"/>
        <v>6</v>
      </c>
      <c r="FY26" s="8">
        <f t="shared" si="3"/>
        <v>4</v>
      </c>
      <c r="FZ26" s="8">
        <f t="shared" si="3"/>
        <v>1</v>
      </c>
      <c r="GA26" s="8">
        <f t="shared" ref="GA26:GR26" si="4">SUM(GA14:GA25)</f>
        <v>6</v>
      </c>
      <c r="GB26" s="8">
        <f t="shared" si="4"/>
        <v>4</v>
      </c>
      <c r="GC26" s="8">
        <f t="shared" si="4"/>
        <v>1</v>
      </c>
      <c r="GD26" s="8">
        <f t="shared" si="4"/>
        <v>4</v>
      </c>
      <c r="GE26" s="8">
        <f t="shared" si="4"/>
        <v>6</v>
      </c>
      <c r="GF26" s="8">
        <f t="shared" si="4"/>
        <v>1</v>
      </c>
      <c r="GG26" s="8">
        <f t="shared" si="4"/>
        <v>4</v>
      </c>
      <c r="GH26" s="8">
        <f t="shared" si="4"/>
        <v>6</v>
      </c>
      <c r="GI26" s="8">
        <f t="shared" si="4"/>
        <v>1</v>
      </c>
      <c r="GJ26" s="8">
        <f t="shared" si="4"/>
        <v>5</v>
      </c>
      <c r="GK26" s="8">
        <f t="shared" si="4"/>
        <v>4</v>
      </c>
      <c r="GL26" s="8">
        <f t="shared" si="4"/>
        <v>2</v>
      </c>
      <c r="GM26" s="8">
        <f t="shared" si="4"/>
        <v>4</v>
      </c>
      <c r="GN26" s="8">
        <f t="shared" si="4"/>
        <v>7</v>
      </c>
      <c r="GO26" s="8">
        <f t="shared" si="4"/>
        <v>0</v>
      </c>
      <c r="GP26" s="8">
        <f t="shared" si="4"/>
        <v>5</v>
      </c>
      <c r="GQ26" s="8">
        <f t="shared" si="4"/>
        <v>5</v>
      </c>
      <c r="GR26" s="8">
        <f t="shared" si="4"/>
        <v>1</v>
      </c>
    </row>
    <row r="27" spans="1:254" ht="37.5" customHeight="1">
      <c r="A27" s="66" t="s">
        <v>811</v>
      </c>
      <c r="B27" s="67"/>
      <c r="C27" s="9">
        <f>C26/11%</f>
        <v>72.727272727272734</v>
      </c>
      <c r="D27" s="9">
        <f t="shared" ref="D27:AI27" si="5">D26/11%</f>
        <v>18.181818181818183</v>
      </c>
      <c r="E27" s="9">
        <f t="shared" si="5"/>
        <v>9.0909090909090917</v>
      </c>
      <c r="F27" s="9">
        <f t="shared" si="5"/>
        <v>72.727272727272734</v>
      </c>
      <c r="G27" s="9">
        <f t="shared" si="5"/>
        <v>18.181818181818183</v>
      </c>
      <c r="H27" s="9">
        <f t="shared" si="5"/>
        <v>9.0909090909090917</v>
      </c>
      <c r="I27" s="9">
        <f t="shared" si="5"/>
        <v>72.727272727272734</v>
      </c>
      <c r="J27" s="9">
        <f t="shared" si="5"/>
        <v>18.181818181818183</v>
      </c>
      <c r="K27" s="9">
        <f t="shared" si="5"/>
        <v>9.0909090909090917</v>
      </c>
      <c r="L27" s="9">
        <f t="shared" si="5"/>
        <v>72.727272727272734</v>
      </c>
      <c r="M27" s="9">
        <f t="shared" si="5"/>
        <v>18.181818181818183</v>
      </c>
      <c r="N27" s="9">
        <f t="shared" si="5"/>
        <v>9.0909090909090917</v>
      </c>
      <c r="O27" s="9">
        <f t="shared" si="5"/>
        <v>72.727272727272734</v>
      </c>
      <c r="P27" s="9">
        <f t="shared" si="5"/>
        <v>18.181818181818183</v>
      </c>
      <c r="Q27" s="9">
        <f t="shared" si="5"/>
        <v>9.0909090909090917</v>
      </c>
      <c r="R27" s="9">
        <f t="shared" si="5"/>
        <v>63.636363636363633</v>
      </c>
      <c r="S27" s="9">
        <f t="shared" si="5"/>
        <v>27.272727272727273</v>
      </c>
      <c r="T27" s="9">
        <f t="shared" si="5"/>
        <v>9.0909090909090917</v>
      </c>
      <c r="U27" s="9">
        <f t="shared" si="5"/>
        <v>54.545454545454547</v>
      </c>
      <c r="V27" s="9">
        <f t="shared" si="5"/>
        <v>36.363636363636367</v>
      </c>
      <c r="W27" s="9">
        <f t="shared" si="5"/>
        <v>9.0909090909090917</v>
      </c>
      <c r="X27" s="9">
        <f t="shared" si="5"/>
        <v>54.545454545454547</v>
      </c>
      <c r="Y27" s="9">
        <f t="shared" si="5"/>
        <v>36.363636363636367</v>
      </c>
      <c r="Z27" s="9">
        <f t="shared" si="5"/>
        <v>9.0909090909090917</v>
      </c>
      <c r="AA27" s="9">
        <f t="shared" si="5"/>
        <v>72.727272727272734</v>
      </c>
      <c r="AB27" s="9">
        <f t="shared" si="5"/>
        <v>18.181818181818183</v>
      </c>
      <c r="AC27" s="9">
        <f t="shared" si="5"/>
        <v>9.0909090909090917</v>
      </c>
      <c r="AD27" s="9">
        <f t="shared" si="5"/>
        <v>63.636363636363633</v>
      </c>
      <c r="AE27" s="9">
        <f t="shared" si="5"/>
        <v>27.272727272727273</v>
      </c>
      <c r="AF27" s="9">
        <f t="shared" si="5"/>
        <v>9.0909090909090917</v>
      </c>
      <c r="AG27" s="9">
        <f t="shared" si="5"/>
        <v>54.545454545454547</v>
      </c>
      <c r="AH27" s="9">
        <f t="shared" si="5"/>
        <v>36.363636363636367</v>
      </c>
      <c r="AI27" s="9">
        <f t="shared" si="5"/>
        <v>9.0909090909090917</v>
      </c>
      <c r="AJ27" s="9">
        <f t="shared" ref="AJ27:BO27" si="6">AJ26/11%</f>
        <v>54.545454545454547</v>
      </c>
      <c r="AK27" s="9">
        <f t="shared" si="6"/>
        <v>36.363636363636367</v>
      </c>
      <c r="AL27" s="9">
        <f t="shared" si="6"/>
        <v>9.0909090909090917</v>
      </c>
      <c r="AM27" s="9">
        <f t="shared" si="6"/>
        <v>54.545454545454547</v>
      </c>
      <c r="AN27" s="9">
        <f t="shared" si="6"/>
        <v>36.363636363636367</v>
      </c>
      <c r="AO27" s="9">
        <f t="shared" si="6"/>
        <v>9.0909090909090917</v>
      </c>
      <c r="AP27" s="9">
        <f t="shared" si="6"/>
        <v>54.545454545454547</v>
      </c>
      <c r="AQ27" s="9">
        <f t="shared" si="6"/>
        <v>27.272727272727273</v>
      </c>
      <c r="AR27" s="9">
        <f t="shared" si="6"/>
        <v>18.181818181818183</v>
      </c>
      <c r="AS27" s="9">
        <f t="shared" si="6"/>
        <v>45.454545454545453</v>
      </c>
      <c r="AT27" s="9">
        <f t="shared" si="6"/>
        <v>45.454545454545453</v>
      </c>
      <c r="AU27" s="9">
        <f t="shared" si="6"/>
        <v>9.0909090909090917</v>
      </c>
      <c r="AV27" s="9">
        <f t="shared" si="6"/>
        <v>45.454545454545453</v>
      </c>
      <c r="AW27" s="9">
        <f t="shared" si="6"/>
        <v>45.454545454545453</v>
      </c>
      <c r="AX27" s="9">
        <f t="shared" si="6"/>
        <v>9.0909090909090917</v>
      </c>
      <c r="AY27" s="9">
        <f t="shared" si="6"/>
        <v>45.454545454545453</v>
      </c>
      <c r="AZ27" s="9">
        <f t="shared" si="6"/>
        <v>45.454545454545453</v>
      </c>
      <c r="BA27" s="9">
        <f t="shared" si="6"/>
        <v>9.0909090909090917</v>
      </c>
      <c r="BB27" s="9">
        <f t="shared" si="6"/>
        <v>54.545454545454547</v>
      </c>
      <c r="BC27" s="9">
        <f t="shared" si="6"/>
        <v>36.363636363636367</v>
      </c>
      <c r="BD27" s="9">
        <f t="shared" si="6"/>
        <v>9.0909090909090917</v>
      </c>
      <c r="BE27" s="9">
        <f t="shared" si="6"/>
        <v>54.545454545454547</v>
      </c>
      <c r="BF27" s="9">
        <f t="shared" si="6"/>
        <v>27.272727272727273</v>
      </c>
      <c r="BG27" s="9">
        <f t="shared" si="6"/>
        <v>18.181818181818183</v>
      </c>
      <c r="BH27" s="9">
        <f t="shared" si="6"/>
        <v>36.363636363636367</v>
      </c>
      <c r="BI27" s="9">
        <f t="shared" si="6"/>
        <v>54.545454545454547</v>
      </c>
      <c r="BJ27" s="9">
        <f t="shared" si="6"/>
        <v>9.0909090909090917</v>
      </c>
      <c r="BK27" s="9">
        <f t="shared" si="6"/>
        <v>54.545454545454547</v>
      </c>
      <c r="BL27" s="9">
        <f t="shared" si="6"/>
        <v>36.363636363636367</v>
      </c>
      <c r="BM27" s="9">
        <f t="shared" si="6"/>
        <v>9.0909090909090917</v>
      </c>
      <c r="BN27" s="9">
        <f t="shared" si="6"/>
        <v>45.454545454545453</v>
      </c>
      <c r="BO27" s="9">
        <f t="shared" si="6"/>
        <v>45.454545454545453</v>
      </c>
      <c r="BP27" s="9">
        <f t="shared" ref="BP27:CU27" si="7">BP26/11%</f>
        <v>9.0909090909090917</v>
      </c>
      <c r="BQ27" s="9">
        <f t="shared" si="7"/>
        <v>36.363636363636367</v>
      </c>
      <c r="BR27" s="9">
        <f t="shared" si="7"/>
        <v>54.545454545454547</v>
      </c>
      <c r="BS27" s="9">
        <f t="shared" si="7"/>
        <v>9.0909090909090917</v>
      </c>
      <c r="BT27" s="9">
        <f t="shared" si="7"/>
        <v>36.363636363636367</v>
      </c>
      <c r="BU27" s="9">
        <f t="shared" si="7"/>
        <v>45.454545454545453</v>
      </c>
      <c r="BV27" s="9">
        <f t="shared" si="7"/>
        <v>18.181818181818183</v>
      </c>
      <c r="BW27" s="9">
        <f t="shared" si="7"/>
        <v>36.363636363636367</v>
      </c>
      <c r="BX27" s="9">
        <f t="shared" si="7"/>
        <v>54.545454545454547</v>
      </c>
      <c r="BY27" s="9">
        <f t="shared" si="7"/>
        <v>9.0909090909090917</v>
      </c>
      <c r="BZ27" s="9">
        <f t="shared" si="7"/>
        <v>54.545454545454547</v>
      </c>
      <c r="CA27" s="9">
        <f t="shared" si="7"/>
        <v>36.363636363636367</v>
      </c>
      <c r="CB27" s="9">
        <f t="shared" si="7"/>
        <v>9.0909090909090917</v>
      </c>
      <c r="CC27" s="9">
        <f t="shared" si="7"/>
        <v>54.545454545454547</v>
      </c>
      <c r="CD27" s="9">
        <f t="shared" si="7"/>
        <v>36.363636363636367</v>
      </c>
      <c r="CE27" s="9">
        <f t="shared" si="7"/>
        <v>9.0909090909090917</v>
      </c>
      <c r="CF27" s="9">
        <f t="shared" si="7"/>
        <v>54.545454545454547</v>
      </c>
      <c r="CG27" s="9">
        <f t="shared" si="7"/>
        <v>36.363636363636367</v>
      </c>
      <c r="CH27" s="9">
        <f t="shared" si="7"/>
        <v>9.0909090909090917</v>
      </c>
      <c r="CI27" s="9">
        <f t="shared" si="7"/>
        <v>54.545454545454547</v>
      </c>
      <c r="CJ27" s="9">
        <f t="shared" si="7"/>
        <v>27.272727272727273</v>
      </c>
      <c r="CK27" s="9">
        <f t="shared" si="7"/>
        <v>18.181818181818183</v>
      </c>
      <c r="CL27" s="9">
        <f t="shared" si="7"/>
        <v>54.545454545454547</v>
      </c>
      <c r="CM27" s="9">
        <f t="shared" si="7"/>
        <v>36.363636363636367</v>
      </c>
      <c r="CN27" s="9">
        <f t="shared" si="7"/>
        <v>9.0909090909090917</v>
      </c>
      <c r="CO27" s="9">
        <f t="shared" si="7"/>
        <v>54.545454545454547</v>
      </c>
      <c r="CP27" s="9">
        <f t="shared" si="7"/>
        <v>36.363636363636367</v>
      </c>
      <c r="CQ27" s="9">
        <f t="shared" si="7"/>
        <v>9.0909090909090917</v>
      </c>
      <c r="CR27" s="9">
        <f t="shared" si="7"/>
        <v>54.545454545454547</v>
      </c>
      <c r="CS27" s="9">
        <f t="shared" si="7"/>
        <v>36.363636363636367</v>
      </c>
      <c r="CT27" s="9">
        <f t="shared" si="7"/>
        <v>9.0909090909090917</v>
      </c>
      <c r="CU27" s="9">
        <f t="shared" si="7"/>
        <v>54.545454545454547</v>
      </c>
      <c r="CV27" s="9">
        <f t="shared" ref="CV27:EA27" si="8">CV26/11%</f>
        <v>36.363636363636367</v>
      </c>
      <c r="CW27" s="9">
        <f t="shared" si="8"/>
        <v>9.0909090909090917</v>
      </c>
      <c r="CX27" s="9">
        <f t="shared" si="8"/>
        <v>54.545454545454547</v>
      </c>
      <c r="CY27" s="9">
        <f t="shared" si="8"/>
        <v>27.272727272727273</v>
      </c>
      <c r="CZ27" s="9">
        <f t="shared" si="8"/>
        <v>18.181818181818183</v>
      </c>
      <c r="DA27" s="9">
        <f t="shared" si="8"/>
        <v>54.545454545454547</v>
      </c>
      <c r="DB27" s="9">
        <f t="shared" si="8"/>
        <v>36.363636363636367</v>
      </c>
      <c r="DC27" s="9">
        <f t="shared" si="8"/>
        <v>9.0909090909090917</v>
      </c>
      <c r="DD27" s="9">
        <f t="shared" si="8"/>
        <v>54.545454545454547</v>
      </c>
      <c r="DE27" s="9">
        <f t="shared" si="8"/>
        <v>36.363636363636367</v>
      </c>
      <c r="DF27" s="9">
        <f t="shared" si="8"/>
        <v>9.0909090909090917</v>
      </c>
      <c r="DG27" s="9">
        <f t="shared" si="8"/>
        <v>54.545454545454547</v>
      </c>
      <c r="DH27" s="9">
        <f t="shared" si="8"/>
        <v>36.363636363636367</v>
      </c>
      <c r="DI27" s="9">
        <f t="shared" si="8"/>
        <v>9.0909090909090917</v>
      </c>
      <c r="DJ27" s="9">
        <f t="shared" si="8"/>
        <v>54.545454545454547</v>
      </c>
      <c r="DK27" s="9">
        <f t="shared" si="8"/>
        <v>36.363636363636367</v>
      </c>
      <c r="DL27" s="9">
        <f t="shared" si="8"/>
        <v>9.0909090909090917</v>
      </c>
      <c r="DM27" s="9">
        <f t="shared" si="8"/>
        <v>54.545454545454547</v>
      </c>
      <c r="DN27" s="9">
        <f t="shared" si="8"/>
        <v>27.272727272727273</v>
      </c>
      <c r="DO27" s="9">
        <f t="shared" si="8"/>
        <v>18.181818181818183</v>
      </c>
      <c r="DP27" s="9">
        <f t="shared" si="8"/>
        <v>54.545454545454547</v>
      </c>
      <c r="DQ27" s="9">
        <f t="shared" si="8"/>
        <v>36.363636363636367</v>
      </c>
      <c r="DR27" s="9">
        <f t="shared" si="8"/>
        <v>9.0909090909090917</v>
      </c>
      <c r="DS27" s="9">
        <f t="shared" si="8"/>
        <v>54.545454545454547</v>
      </c>
      <c r="DT27" s="9">
        <f t="shared" si="8"/>
        <v>36.363636363636367</v>
      </c>
      <c r="DU27" s="9">
        <f t="shared" si="8"/>
        <v>9.0909090909090917</v>
      </c>
      <c r="DV27" s="9">
        <f t="shared" si="8"/>
        <v>54.545454545454547</v>
      </c>
      <c r="DW27" s="9">
        <f t="shared" si="8"/>
        <v>36.363636363636367</v>
      </c>
      <c r="DX27" s="9">
        <f t="shared" si="8"/>
        <v>9.0909090909090917</v>
      </c>
      <c r="DY27" s="9">
        <f t="shared" si="8"/>
        <v>54.545454545454547</v>
      </c>
      <c r="DZ27" s="9">
        <f t="shared" si="8"/>
        <v>36.363636363636367</v>
      </c>
      <c r="EA27" s="9">
        <f t="shared" si="8"/>
        <v>9.0909090909090917</v>
      </c>
      <c r="EB27" s="9">
        <f t="shared" ref="EB27:FG27" si="9">EB26/11%</f>
        <v>54.545454545454547</v>
      </c>
      <c r="EC27" s="9">
        <f t="shared" si="9"/>
        <v>27.272727272727273</v>
      </c>
      <c r="ED27" s="9">
        <f t="shared" si="9"/>
        <v>18.181818181818183</v>
      </c>
      <c r="EE27" s="9">
        <f t="shared" si="9"/>
        <v>54.545454545454547</v>
      </c>
      <c r="EF27" s="9">
        <f t="shared" si="9"/>
        <v>36.363636363636367</v>
      </c>
      <c r="EG27" s="9">
        <f t="shared" si="9"/>
        <v>9.0909090909090917</v>
      </c>
      <c r="EH27" s="9">
        <f t="shared" si="9"/>
        <v>54.545454545454547</v>
      </c>
      <c r="EI27" s="9">
        <f t="shared" si="9"/>
        <v>36.363636363636367</v>
      </c>
      <c r="EJ27" s="9">
        <f t="shared" si="9"/>
        <v>9.0909090909090917</v>
      </c>
      <c r="EK27" s="9">
        <f t="shared" si="9"/>
        <v>54.545454545454547</v>
      </c>
      <c r="EL27" s="9">
        <f t="shared" si="9"/>
        <v>36.363636363636367</v>
      </c>
      <c r="EM27" s="9">
        <f t="shared" si="9"/>
        <v>9.0909090909090917</v>
      </c>
      <c r="EN27" s="9">
        <f t="shared" si="9"/>
        <v>54.545454545454547</v>
      </c>
      <c r="EO27" s="9">
        <f t="shared" si="9"/>
        <v>36.363636363636367</v>
      </c>
      <c r="EP27" s="9">
        <f t="shared" si="9"/>
        <v>9.0909090909090917</v>
      </c>
      <c r="EQ27" s="9">
        <f t="shared" si="9"/>
        <v>54.545454545454547</v>
      </c>
      <c r="ER27" s="9">
        <f t="shared" si="9"/>
        <v>27.272727272727273</v>
      </c>
      <c r="ES27" s="9">
        <f t="shared" si="9"/>
        <v>18.181818181818183</v>
      </c>
      <c r="ET27" s="9">
        <f t="shared" si="9"/>
        <v>54.545454545454547</v>
      </c>
      <c r="EU27" s="9">
        <f t="shared" si="9"/>
        <v>36.363636363636367</v>
      </c>
      <c r="EV27" s="9">
        <f t="shared" si="9"/>
        <v>9.0909090909090917</v>
      </c>
      <c r="EW27" s="9">
        <f t="shared" si="9"/>
        <v>54.545454545454547</v>
      </c>
      <c r="EX27" s="9">
        <f t="shared" si="9"/>
        <v>36.363636363636367</v>
      </c>
      <c r="EY27" s="9">
        <f t="shared" si="9"/>
        <v>9.0909090909090917</v>
      </c>
      <c r="EZ27" s="9">
        <f t="shared" si="9"/>
        <v>36.363636363636367</v>
      </c>
      <c r="FA27" s="9">
        <f t="shared" si="9"/>
        <v>54.545454545454547</v>
      </c>
      <c r="FB27" s="9">
        <f t="shared" si="9"/>
        <v>9.0909090909090917</v>
      </c>
      <c r="FC27" s="9">
        <f t="shared" si="9"/>
        <v>45.454545454545453</v>
      </c>
      <c r="FD27" s="9">
        <f t="shared" si="9"/>
        <v>45.454545454545453</v>
      </c>
      <c r="FE27" s="9">
        <f t="shared" si="9"/>
        <v>9.0909090909090917</v>
      </c>
      <c r="FF27" s="9">
        <f t="shared" si="9"/>
        <v>36.363636363636367</v>
      </c>
      <c r="FG27" s="9">
        <f t="shared" si="9"/>
        <v>45.454545454545453</v>
      </c>
      <c r="FH27" s="9">
        <f t="shared" ref="FH27:GM27" si="10">FH26/11%</f>
        <v>18.181818181818183</v>
      </c>
      <c r="FI27" s="9">
        <f t="shared" si="10"/>
        <v>36.363636363636367</v>
      </c>
      <c r="FJ27" s="9">
        <f t="shared" si="10"/>
        <v>54.545454545454547</v>
      </c>
      <c r="FK27" s="9">
        <f t="shared" si="10"/>
        <v>9.0909090909090917</v>
      </c>
      <c r="FL27" s="9">
        <f t="shared" si="10"/>
        <v>54.545454545454547</v>
      </c>
      <c r="FM27" s="9">
        <f t="shared" si="10"/>
        <v>36.363636363636367</v>
      </c>
      <c r="FN27" s="9">
        <f t="shared" si="10"/>
        <v>9.0909090909090917</v>
      </c>
      <c r="FO27" s="9">
        <f t="shared" si="10"/>
        <v>54.545454545454547</v>
      </c>
      <c r="FP27" s="9">
        <f t="shared" si="10"/>
        <v>36.363636363636367</v>
      </c>
      <c r="FQ27" s="9">
        <f t="shared" si="10"/>
        <v>9.0909090909090917</v>
      </c>
      <c r="FR27" s="9">
        <f t="shared" si="10"/>
        <v>54.545454545454547</v>
      </c>
      <c r="FS27" s="9">
        <f t="shared" si="10"/>
        <v>36.363636363636367</v>
      </c>
      <c r="FT27" s="9">
        <f t="shared" si="10"/>
        <v>9.0909090909090917</v>
      </c>
      <c r="FU27" s="9">
        <f t="shared" si="10"/>
        <v>54.545454545454547</v>
      </c>
      <c r="FV27" s="9">
        <f t="shared" si="10"/>
        <v>27.272727272727273</v>
      </c>
      <c r="FW27" s="9">
        <f t="shared" si="10"/>
        <v>18.181818181818183</v>
      </c>
      <c r="FX27" s="9">
        <f t="shared" si="10"/>
        <v>54.545454545454547</v>
      </c>
      <c r="FY27" s="9">
        <f t="shared" si="10"/>
        <v>36.363636363636367</v>
      </c>
      <c r="FZ27" s="9">
        <f t="shared" si="10"/>
        <v>9.0909090909090917</v>
      </c>
      <c r="GA27" s="9">
        <f t="shared" si="10"/>
        <v>54.545454545454547</v>
      </c>
      <c r="GB27" s="9">
        <f t="shared" si="10"/>
        <v>36.363636363636367</v>
      </c>
      <c r="GC27" s="9">
        <f t="shared" si="10"/>
        <v>9.0909090909090917</v>
      </c>
      <c r="GD27" s="9">
        <f t="shared" si="10"/>
        <v>36.363636363636367</v>
      </c>
      <c r="GE27" s="9">
        <f t="shared" si="10"/>
        <v>54.545454545454547</v>
      </c>
      <c r="GF27" s="9">
        <f t="shared" si="10"/>
        <v>9.0909090909090917</v>
      </c>
      <c r="GG27" s="9">
        <f t="shared" si="10"/>
        <v>36.363636363636367</v>
      </c>
      <c r="GH27" s="9">
        <f t="shared" si="10"/>
        <v>54.545454545454547</v>
      </c>
      <c r="GI27" s="9">
        <f t="shared" si="10"/>
        <v>9.0909090909090917</v>
      </c>
      <c r="GJ27" s="9">
        <f t="shared" si="10"/>
        <v>45.454545454545453</v>
      </c>
      <c r="GK27" s="9">
        <f t="shared" si="10"/>
        <v>36.363636363636367</v>
      </c>
      <c r="GL27" s="9">
        <f t="shared" si="10"/>
        <v>18.181818181818183</v>
      </c>
      <c r="GM27" s="9">
        <f t="shared" si="10"/>
        <v>36.363636363636367</v>
      </c>
      <c r="GN27" s="9">
        <f>GN26/11%</f>
        <v>63.636363636363633</v>
      </c>
      <c r="GO27" s="9">
        <f>GO26/11%</f>
        <v>0</v>
      </c>
      <c r="GP27" s="9">
        <f>GP26/11%</f>
        <v>45.454545454545453</v>
      </c>
      <c r="GQ27" s="9">
        <f>GQ26/11%</f>
        <v>45.454545454545453</v>
      </c>
      <c r="GR27" s="9">
        <f>GR26/11%</f>
        <v>9.0909090909090917</v>
      </c>
    </row>
    <row r="29" spans="1:254">
      <c r="B29" s="103" t="s">
        <v>44</v>
      </c>
      <c r="C29" s="103"/>
      <c r="D29" s="103"/>
      <c r="E29" s="103"/>
      <c r="F29" s="10"/>
      <c r="G29" s="10"/>
      <c r="H29" s="10"/>
      <c r="I29" s="10"/>
      <c r="J29" s="10"/>
      <c r="K29" s="10"/>
      <c r="L29" s="10"/>
      <c r="M29" s="10"/>
    </row>
    <row r="30" spans="1:254">
      <c r="B30" s="7" t="s">
        <v>45</v>
      </c>
      <c r="C30" s="11" t="s">
        <v>812</v>
      </c>
      <c r="D30" s="17">
        <f>E30/100*11</f>
        <v>7.8333333333333339</v>
      </c>
      <c r="E30" s="17">
        <f>(C27+F27+I27+L27+O27+R27)/6</f>
        <v>71.212121212121218</v>
      </c>
      <c r="F30" s="18"/>
      <c r="G30" s="18"/>
      <c r="H30" s="18"/>
      <c r="I30" s="18"/>
      <c r="J30" s="18"/>
      <c r="K30" s="18"/>
      <c r="L30" s="18"/>
      <c r="M30" s="18"/>
    </row>
    <row r="31" spans="1:254">
      <c r="B31" s="7" t="s">
        <v>46</v>
      </c>
      <c r="C31" s="11" t="s">
        <v>812</v>
      </c>
      <c r="D31" s="17">
        <f t="shared" ref="D31:D51" si="11">E31/100*11</f>
        <v>2.166666666666667</v>
      </c>
      <c r="E31" s="17">
        <f>(D27+G27+J27+M27+P27+S27)/6</f>
        <v>19.696969696969699</v>
      </c>
      <c r="F31" s="18"/>
      <c r="G31" s="18"/>
      <c r="H31" s="18"/>
      <c r="I31" s="18"/>
      <c r="J31" s="18"/>
      <c r="K31" s="18"/>
      <c r="L31" s="18"/>
      <c r="M31" s="18"/>
    </row>
    <row r="32" spans="1:254">
      <c r="B32" s="7" t="s">
        <v>47</v>
      </c>
      <c r="C32" s="11" t="s">
        <v>812</v>
      </c>
      <c r="D32" s="17">
        <f t="shared" si="11"/>
        <v>1</v>
      </c>
      <c r="E32" s="17">
        <f>(E27+H27+K27+N27+Q27+T27)/6</f>
        <v>9.0909090909090917</v>
      </c>
      <c r="F32" s="18"/>
      <c r="G32" s="18"/>
      <c r="H32" s="18"/>
      <c r="I32" s="18"/>
      <c r="J32" s="18"/>
      <c r="K32" s="18"/>
      <c r="L32" s="18"/>
      <c r="M32" s="18"/>
    </row>
    <row r="33" spans="2:13">
      <c r="B33" s="11"/>
      <c r="C33" s="11"/>
      <c r="D33" s="48">
        <f t="shared" si="11"/>
        <v>11.000000000000002</v>
      </c>
      <c r="E33" s="48">
        <f>SUM(E30:E32)</f>
        <v>100.00000000000001</v>
      </c>
      <c r="F33" s="41"/>
      <c r="G33" s="41"/>
      <c r="H33" s="41"/>
      <c r="I33" s="41"/>
      <c r="J33" s="41"/>
      <c r="K33" s="41"/>
      <c r="L33" s="41"/>
      <c r="M33" s="41"/>
    </row>
    <row r="34" spans="2:13" ht="15" customHeight="1">
      <c r="B34" s="11"/>
      <c r="C34" s="11"/>
      <c r="D34" s="104" t="s">
        <v>848</v>
      </c>
      <c r="E34" s="105"/>
      <c r="F34" s="106" t="s">
        <v>10</v>
      </c>
      <c r="G34" s="107"/>
      <c r="H34" s="104" t="s">
        <v>234</v>
      </c>
      <c r="I34" s="105"/>
      <c r="J34" s="41"/>
      <c r="K34" s="41"/>
      <c r="L34" s="41"/>
      <c r="M34" s="41"/>
    </row>
    <row r="35" spans="2:13">
      <c r="B35" s="7" t="s">
        <v>45</v>
      </c>
      <c r="C35" s="11" t="s">
        <v>813</v>
      </c>
      <c r="D35" s="40">
        <v>6</v>
      </c>
      <c r="E35" s="40">
        <f>(U27+X27+AA27+AD27+AG27+AJ27)/6</f>
        <v>59.090909090909093</v>
      </c>
      <c r="F35" s="40">
        <f>G35/100*11</f>
        <v>5.5</v>
      </c>
      <c r="G35" s="40">
        <f>(AM27+AP27+AS27+AV27+AY27+BB27)/6</f>
        <v>50</v>
      </c>
      <c r="H35" s="40">
        <f>I35/100*12</f>
        <v>5.2727272727272725</v>
      </c>
      <c r="I35" s="40">
        <f>(BE27+BH27+BK27+BN27+BQ27+BT27)/6</f>
        <v>43.939393939393938</v>
      </c>
      <c r="J35" s="59"/>
      <c r="K35" s="59"/>
      <c r="L35" s="59"/>
      <c r="M35" s="59"/>
    </row>
    <row r="36" spans="2:13">
      <c r="B36" s="7" t="s">
        <v>46</v>
      </c>
      <c r="C36" s="11" t="s">
        <v>813</v>
      </c>
      <c r="D36" s="40">
        <f t="shared" si="11"/>
        <v>3.5000000000000004</v>
      </c>
      <c r="E36" s="40">
        <f>(V27+Y27+AB27+AE27+AH27+AK27)/6</f>
        <v>31.818181818181824</v>
      </c>
      <c r="F36" s="40">
        <f>G36/100*11</f>
        <v>4.3333333333333339</v>
      </c>
      <c r="G36" s="40">
        <f>(AN27+AQ27+AT27+AW27+AZ27+BC27)/6</f>
        <v>39.393939393939398</v>
      </c>
      <c r="H36" s="40">
        <f>I36/100*12</f>
        <v>5.2727272727272725</v>
      </c>
      <c r="I36" s="40">
        <f>(BF27+BI27+BL27+BO27+BR27+BU27)/6</f>
        <v>43.939393939393938</v>
      </c>
      <c r="J36" s="59"/>
      <c r="K36" s="59"/>
      <c r="L36" s="59"/>
      <c r="M36" s="59"/>
    </row>
    <row r="37" spans="2:13">
      <c r="B37" s="7" t="s">
        <v>47</v>
      </c>
      <c r="C37" s="11" t="s">
        <v>813</v>
      </c>
      <c r="D37" s="40">
        <f t="shared" si="11"/>
        <v>1</v>
      </c>
      <c r="E37" s="40">
        <f>(W27+Z27+AC27+AF27+AI27+AL27)/6</f>
        <v>9.0909090909090917</v>
      </c>
      <c r="F37" s="40">
        <f>G37/100*11</f>
        <v>1.166666666666667</v>
      </c>
      <c r="G37" s="40">
        <f>(AO27+AR27+AU27+AX27+BA27+BD27)/6</f>
        <v>10.606060606060607</v>
      </c>
      <c r="H37" s="40">
        <f>I37/100*12</f>
        <v>1.4545454545454548</v>
      </c>
      <c r="I37" s="40">
        <f>(BG27+BJ27+BM27+BP27+BS27+BV27)/6</f>
        <v>12.121212121212123</v>
      </c>
      <c r="J37" s="59"/>
      <c r="K37" s="59"/>
      <c r="L37" s="59"/>
      <c r="M37" s="59"/>
    </row>
    <row r="38" spans="2:13">
      <c r="B38" s="11"/>
      <c r="C38" s="62"/>
      <c r="D38" s="48">
        <f t="shared" si="11"/>
        <v>11.000000000000002</v>
      </c>
      <c r="E38" s="48">
        <f t="shared" ref="E38:I38" si="12">SUM(E35:E37)</f>
        <v>100.00000000000001</v>
      </c>
      <c r="F38" s="48">
        <f>G38/100*11</f>
        <v>11.000000000000002</v>
      </c>
      <c r="G38" s="48">
        <f t="shared" si="12"/>
        <v>100.00000000000001</v>
      </c>
      <c r="H38" s="48">
        <f>I38/100*12</f>
        <v>12</v>
      </c>
      <c r="I38" s="48">
        <f t="shared" si="12"/>
        <v>100</v>
      </c>
      <c r="J38" s="41"/>
      <c r="K38" s="41"/>
      <c r="L38" s="41"/>
      <c r="M38" s="41"/>
    </row>
    <row r="39" spans="2:13">
      <c r="B39" s="7" t="s">
        <v>45</v>
      </c>
      <c r="C39" s="11" t="s">
        <v>814</v>
      </c>
      <c r="D39" s="40">
        <f t="shared" si="11"/>
        <v>5.6666666666666679</v>
      </c>
      <c r="E39" s="40">
        <f>(BW27+BZ27+CC27+CF27+CI27+CL27)/6</f>
        <v>51.515151515151523</v>
      </c>
      <c r="F39" s="60"/>
      <c r="G39" s="61"/>
      <c r="H39" s="60"/>
      <c r="I39" s="41"/>
      <c r="J39" s="41"/>
      <c r="K39" s="41"/>
      <c r="L39" s="41"/>
      <c r="M39" s="41"/>
    </row>
    <row r="40" spans="2:13">
      <c r="B40" s="7" t="s">
        <v>46</v>
      </c>
      <c r="C40" s="11" t="s">
        <v>814</v>
      </c>
      <c r="D40" s="40">
        <f t="shared" si="11"/>
        <v>4.166666666666667</v>
      </c>
      <c r="E40" s="40">
        <f>(BX27+CA27+CD27+CG27+CJ27+CM27)/6</f>
        <v>37.878787878787882</v>
      </c>
      <c r="F40" s="60"/>
      <c r="G40" s="61"/>
      <c r="H40" s="60"/>
      <c r="I40" s="41"/>
      <c r="J40" s="41"/>
      <c r="K40" s="41"/>
      <c r="L40" s="41"/>
      <c r="M40" s="41"/>
    </row>
    <row r="41" spans="2:13">
      <c r="B41" s="7" t="s">
        <v>47</v>
      </c>
      <c r="C41" s="11" t="s">
        <v>814</v>
      </c>
      <c r="D41" s="40">
        <f t="shared" si="11"/>
        <v>1.166666666666667</v>
      </c>
      <c r="E41" s="40">
        <f>(BY27+CB27+CE27+CH27+CK27+CN27)/6</f>
        <v>10.606060606060607</v>
      </c>
      <c r="F41" s="60"/>
      <c r="G41" s="61"/>
      <c r="H41" s="60"/>
      <c r="I41" s="41"/>
      <c r="J41" s="41"/>
      <c r="K41" s="41"/>
      <c r="L41" s="41"/>
      <c r="M41" s="41"/>
    </row>
    <row r="42" spans="2:13">
      <c r="B42" s="11"/>
      <c r="C42" s="11"/>
      <c r="D42" s="40">
        <f t="shared" si="11"/>
        <v>11.000000000000002</v>
      </c>
      <c r="E42" s="44">
        <f>SUM(E39:E41)</f>
        <v>100.00000000000001</v>
      </c>
      <c r="F42" s="60"/>
      <c r="G42" s="61"/>
      <c r="H42" s="60"/>
      <c r="I42" s="61"/>
      <c r="J42" s="41"/>
      <c r="K42" s="41"/>
      <c r="L42" s="41"/>
      <c r="M42" s="41"/>
    </row>
    <row r="43" spans="2:13">
      <c r="B43" s="11"/>
      <c r="C43" s="11"/>
      <c r="D43" s="104" t="s">
        <v>50</v>
      </c>
      <c r="E43" s="105"/>
      <c r="F43" s="40" t="s">
        <v>12</v>
      </c>
      <c r="G43" s="54"/>
      <c r="H43" s="102" t="s">
        <v>51</v>
      </c>
      <c r="I43" s="102"/>
      <c r="J43" s="102" t="s">
        <v>52</v>
      </c>
      <c r="K43" s="102"/>
      <c r="L43" s="102" t="s">
        <v>13</v>
      </c>
      <c r="M43" s="102"/>
    </row>
    <row r="44" spans="2:13">
      <c r="B44" s="7" t="s">
        <v>45</v>
      </c>
      <c r="C44" s="11" t="s">
        <v>815</v>
      </c>
      <c r="D44" s="40">
        <f t="shared" si="11"/>
        <v>6.0000000000000009</v>
      </c>
      <c r="E44" s="40">
        <f>(CO27+CR27+CU27+CX27+DA27+DD27)/6</f>
        <v>54.545454545454554</v>
      </c>
      <c r="F44" s="40">
        <f>G44/100*11</f>
        <v>6.0000000000000009</v>
      </c>
      <c r="G44" s="40">
        <f>(DG27+DJ27+DM27+DP27+DS27+DV27)/6</f>
        <v>54.545454545454554</v>
      </c>
      <c r="H44" s="40">
        <f>I44/100*11</f>
        <v>6.0000000000000009</v>
      </c>
      <c r="I44" s="40">
        <f>(DY27+EB27+EE27+EH27+EK27+EN27)/6</f>
        <v>54.545454545454554</v>
      </c>
      <c r="J44" s="40">
        <f>K44/100*11</f>
        <v>5.1666666666666661</v>
      </c>
      <c r="K44" s="40">
        <f>(EQ27+ET27+EW27+EZ27+FC27+FF27)/6</f>
        <v>46.969696969696969</v>
      </c>
      <c r="L44" s="40">
        <f>M44/100*11</f>
        <v>5.6666666666666679</v>
      </c>
      <c r="M44" s="40">
        <f>(FI27+FL27+FO27+FR27+FU27+FX27)/6</f>
        <v>51.515151515151523</v>
      </c>
    </row>
    <row r="45" spans="2:13">
      <c r="B45" s="7" t="s">
        <v>46</v>
      </c>
      <c r="C45" s="11" t="s">
        <v>815</v>
      </c>
      <c r="D45" s="40">
        <f t="shared" si="11"/>
        <v>3.8333333333333335</v>
      </c>
      <c r="E45" s="40">
        <f>(CP27+CS27+CV27+CY27+DB27+DE27)/6</f>
        <v>34.848484848484851</v>
      </c>
      <c r="F45" s="40">
        <f>G45/100*11</f>
        <v>3.8333333333333335</v>
      </c>
      <c r="G45" s="40">
        <f>(DH27+DK27+DN27+DQ27+DT27+DW27)/6</f>
        <v>34.848484848484851</v>
      </c>
      <c r="H45" s="40">
        <f>I45/100*11</f>
        <v>3.8333333333333335</v>
      </c>
      <c r="I45" s="40">
        <f>(DZ27+EC27+EF27+EI27+EL27+EO27)/6</f>
        <v>34.848484848484851</v>
      </c>
      <c r="J45" s="40">
        <f>K45/100*11</f>
        <v>4.5</v>
      </c>
      <c r="K45" s="40">
        <f>(ER27+EU27+EX27+FA27+FD27+FG27)/6</f>
        <v>40.909090909090907</v>
      </c>
      <c r="L45" s="40">
        <f>M45/100*11</f>
        <v>4.166666666666667</v>
      </c>
      <c r="M45" s="40">
        <f>(FJ27+FM27+FP27+FS27+FV27+FY27)/6</f>
        <v>37.878787878787882</v>
      </c>
    </row>
    <row r="46" spans="2:13">
      <c r="B46" s="7" t="s">
        <v>47</v>
      </c>
      <c r="C46" s="11" t="s">
        <v>815</v>
      </c>
      <c r="D46" s="40">
        <f t="shared" si="11"/>
        <v>1.166666666666667</v>
      </c>
      <c r="E46" s="40">
        <f>(CQ27+CT27+CW27+CZ27+DC27+DF27)/6</f>
        <v>10.606060606060607</v>
      </c>
      <c r="F46" s="40">
        <f>G46/100*11</f>
        <v>1.166666666666667</v>
      </c>
      <c r="G46" s="40">
        <f>(DI27+DL27+DO27+DR27+DU27+DX27)/6</f>
        <v>10.606060606060607</v>
      </c>
      <c r="H46" s="40">
        <f>I46/100*11</f>
        <v>1.166666666666667</v>
      </c>
      <c r="I46" s="40">
        <f>(EA27+ED27+EG27+EJ27+EM27+EP27)/6</f>
        <v>10.606060606060607</v>
      </c>
      <c r="J46" s="40">
        <f>K46/100*11</f>
        <v>1.3333333333333335</v>
      </c>
      <c r="K46" s="40">
        <f>(ES27+EV27+EY27+FB27+FE27+FH27)/6</f>
        <v>12.121212121212123</v>
      </c>
      <c r="L46" s="40">
        <f>M46/100*11</f>
        <v>1.166666666666667</v>
      </c>
      <c r="M46" s="40">
        <f>(FK27+FN27+FQ27+FT27+FW27+FZ27)/6</f>
        <v>10.606060606060607</v>
      </c>
    </row>
    <row r="47" spans="2:13">
      <c r="B47" s="11"/>
      <c r="C47" s="11"/>
      <c r="D47" s="48">
        <f t="shared" si="11"/>
        <v>11.000000000000002</v>
      </c>
      <c r="E47" s="48">
        <f t="shared" ref="E47:M47" si="13">SUM(E44:E46)</f>
        <v>100.00000000000001</v>
      </c>
      <c r="F47" s="48">
        <f>G47/100*11</f>
        <v>11.000000000000002</v>
      </c>
      <c r="G47" s="48">
        <f t="shared" si="13"/>
        <v>100.00000000000001</v>
      </c>
      <c r="H47" s="48">
        <f>I47/100*11</f>
        <v>11.000000000000002</v>
      </c>
      <c r="I47" s="48">
        <f t="shared" si="13"/>
        <v>100.00000000000001</v>
      </c>
      <c r="J47" s="48">
        <f>K47/100*11</f>
        <v>11</v>
      </c>
      <c r="K47" s="48">
        <f t="shared" si="13"/>
        <v>100</v>
      </c>
      <c r="L47" s="48">
        <f>M47/100*11</f>
        <v>11.000000000000002</v>
      </c>
      <c r="M47" s="48">
        <f t="shared" si="13"/>
        <v>100.00000000000001</v>
      </c>
    </row>
    <row r="48" spans="2:13">
      <c r="B48" s="7" t="s">
        <v>45</v>
      </c>
      <c r="C48" s="11" t="s">
        <v>816</v>
      </c>
      <c r="D48" s="40">
        <f t="shared" si="11"/>
        <v>4.6666666666666679</v>
      </c>
      <c r="E48" s="40">
        <f>(GA27+GD27+GG27+GJ27+GM27+GP27)/6</f>
        <v>42.424242424242429</v>
      </c>
      <c r="F48" s="41"/>
      <c r="G48" s="41"/>
      <c r="H48" s="41"/>
      <c r="I48" s="41"/>
      <c r="J48" s="41"/>
      <c r="K48" s="41"/>
      <c r="L48" s="41"/>
      <c r="M48" s="41"/>
    </row>
    <row r="49" spans="2:13">
      <c r="B49" s="7" t="s">
        <v>46</v>
      </c>
      <c r="C49" s="11" t="s">
        <v>816</v>
      </c>
      <c r="D49" s="40">
        <f t="shared" si="11"/>
        <v>5.3333333333333321</v>
      </c>
      <c r="E49" s="40">
        <f>(GB27+GE27+GH27+GK27+GN27+GQ27)/6</f>
        <v>48.484848484848477</v>
      </c>
      <c r="F49" s="41"/>
      <c r="G49" s="41"/>
      <c r="H49" s="41"/>
      <c r="I49" s="41"/>
      <c r="J49" s="41"/>
      <c r="K49" s="41"/>
      <c r="L49" s="41"/>
      <c r="M49" s="41"/>
    </row>
    <row r="50" spans="2:13">
      <c r="B50" s="7" t="s">
        <v>47</v>
      </c>
      <c r="C50" s="11" t="s">
        <v>816</v>
      </c>
      <c r="D50" s="40">
        <f t="shared" si="11"/>
        <v>1</v>
      </c>
      <c r="E50" s="40">
        <f>(GC27+GF27+GI27+GL27+GO27+GR27)/6</f>
        <v>9.0909090909090917</v>
      </c>
      <c r="F50" s="41"/>
      <c r="G50" s="41"/>
      <c r="H50" s="41"/>
      <c r="I50" s="41"/>
      <c r="J50" s="41"/>
      <c r="K50" s="41"/>
      <c r="L50" s="41"/>
      <c r="M50" s="41"/>
    </row>
    <row r="51" spans="2:13">
      <c r="B51" s="11"/>
      <c r="C51" s="62"/>
      <c r="D51" s="48">
        <f t="shared" si="11"/>
        <v>11</v>
      </c>
      <c r="E51" s="48">
        <f>SUM(E48:E50)</f>
        <v>100</v>
      </c>
      <c r="F51" s="41"/>
      <c r="G51" s="41"/>
      <c r="H51" s="41"/>
      <c r="I51" s="41"/>
      <c r="J51" s="41"/>
      <c r="K51" s="41"/>
      <c r="L51" s="41"/>
      <c r="M51" s="41"/>
    </row>
  </sheetData>
  <mergeCells count="162"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L43:M43"/>
    <mergeCell ref="A4:A13"/>
    <mergeCell ref="B4:B13"/>
    <mergeCell ref="C5:T10"/>
    <mergeCell ref="A26:B26"/>
    <mergeCell ref="A27:B27"/>
    <mergeCell ref="B29:E29"/>
    <mergeCell ref="D34:E34"/>
    <mergeCell ref="F34:G34"/>
    <mergeCell ref="H34:I34"/>
    <mergeCell ref="D43:E43"/>
    <mergeCell ref="H43:I43"/>
    <mergeCell ref="J43:K43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Күн кіші топ </vt:lpstr>
      <vt:lpstr>Нұр ортаңғы әртүрлі жас</vt:lpstr>
      <vt:lpstr>Нұр ересек әртүрлі жас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Abukh</cp:lastModifiedBy>
  <cp:lastPrinted>2026-08-31T12:07:35Z</cp:lastPrinted>
  <dcterms:created xsi:type="dcterms:W3CDTF">2022-12-22T06:57:00Z</dcterms:created>
  <dcterms:modified xsi:type="dcterms:W3CDTF">2026-09-01T10:30:53Z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5F554DFC6F3847E69083E5ED9CACFB5B_13</vt:lpwstr>
  </property>
  <property fmtid="{D5CDD505-2E9C-101B-9397-08002B2CF9AE}" pid="3" name="KSOProductBuildVer">
    <vt:lpwstr>1049-12.2.0.23155</vt:lpwstr>
  </property>
</Properties>
</file>